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PCD\ARCS\2021\5 chiusura 2021\"/>
    </mc:Choice>
  </mc:AlternateContent>
  <bookViews>
    <workbookView xWindow="0" yWindow="0" windowWidth="19320" windowHeight="15480" tabRatio="857"/>
  </bookViews>
  <sheets>
    <sheet name="Modello LA 2021" sheetId="13" r:id="rId1"/>
    <sheet name="Modello LA 2020" sheetId="5" r:id="rId2"/>
    <sheet name="Allegato 3.a" sheetId="11" state="hidden" r:id="rId3"/>
    <sheet name="Allegato 3.b" sheetId="12" state="hidden" r:id="rId4"/>
  </sheets>
  <definedNames>
    <definedName name="_xlnm.Print_Area" localSheetId="2">'Allegato 3.a'!$A$1:$M$120</definedName>
    <definedName name="_xlnm.Print_Area" localSheetId="3">'Allegato 3.b'!$A$1:$I$50</definedName>
    <definedName name="_xlnm.Print_Area" localSheetId="1">'Modello LA 2020'!$A$1:$R$120</definedName>
    <definedName name="_xlnm.Print_Area" localSheetId="0">'Modello LA 2021'!$A$1:$R$120</definedName>
    <definedName name="_xlnm.Print_Titles" localSheetId="2">'Allegato 3.a'!$1:$8</definedName>
    <definedName name="_xlnm.Print_Titles" localSheetId="1">'Modello LA 2020'!$1:$8</definedName>
    <definedName name="_xlnm.Print_Titles" localSheetId="0">'Modello LA 2021'!$1:$8</definedName>
  </definedNames>
  <calcPr calcId="162913"/>
</workbook>
</file>

<file path=xl/calcChain.xml><?xml version="1.0" encoding="utf-8"?>
<calcChain xmlns="http://schemas.openxmlformats.org/spreadsheetml/2006/main">
  <c r="E120" i="11" l="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I5" i="12" l="1"/>
  <c r="F5" i="12"/>
  <c r="C5" i="12"/>
</calcChain>
</file>

<file path=xl/sharedStrings.xml><?xml version="1.0" encoding="utf-8"?>
<sst xmlns="http://schemas.openxmlformats.org/spreadsheetml/2006/main" count="726" uniqueCount="257">
  <si>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</si>
  <si>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</si>
  <si>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</si>
  <si>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</si>
  <si>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</si>
  <si>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</si>
  <si>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</si>
  <si>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</si>
  <si>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</si>
  <si>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</si>
  <si>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</si>
  <si>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</si>
  <si>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</si>
  <si>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</si>
  <si>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</si>
  <si>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</si>
  <si>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</si>
  <si>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</si>
  <si>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</si>
  <si>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</si>
  <si>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</si>
  <si>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</si>
  <si>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</si>
  <si>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</si>
  <si>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</si>
  <si>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</si>
  <si>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</si>
  <si>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</si>
  <si>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</si>
  <si>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</si>
  <si>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</si>
  <si>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</si>
  <si>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</si>
  <si>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</si>
  <si>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</si>
  <si>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</si>
  <si>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</si>
  <si>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</si>
  <si>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</si>
  <si>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</si>
  <si>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</si>
  <si>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</si>
  <si>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>Assistenza stranieri irregolari</t>
  </si>
  <si>
    <t xml:space="preserve">totale costi modello LA </t>
  </si>
  <si>
    <t>Costi per prestazioni extra Lea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</si>
  <si>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</si>
  <si>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</si>
  <si>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</si>
  <si>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</si>
  <si>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</si>
  <si>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</si>
  <si>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</si>
  <si>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</si>
  <si>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</si>
  <si>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</si>
  <si>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</si>
  <si>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</si>
  <si>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</si>
  <si>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</si>
  <si>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</si>
  <si>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</si>
  <si>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</si>
  <si>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</si>
  <si>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</si>
  <si>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</si>
  <si>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</si>
  <si>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</si>
  <si>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</si>
  <si>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</si>
  <si>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</si>
  <si>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</si>
  <si>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</si>
  <si>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</si>
  <si>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</si>
  <si>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</si>
  <si>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</si>
  <si>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</si>
  <si>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</si>
  <si>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</si>
  <si>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</si>
  <si>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</si>
  <si>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</si>
  <si>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</si>
  <si>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</si>
  <si>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</si>
  <si>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</si>
  <si>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</si>
  <si>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</si>
  <si>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</si>
  <si>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</si>
  <si>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</si>
  <si>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</si>
  <si>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</si>
  <si>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</si>
  <si>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</si>
  <si>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</si>
  <si>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</si>
  <si>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</si>
  <si>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</si>
  <si>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</si>
  <si>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</si>
  <si>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</si>
  <si>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</si>
  <si>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</si>
  <si>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</si>
  <si>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</si>
  <si>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</si>
  <si>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</si>
  <si>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</si>
  <si>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</si>
  <si>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</si>
  <si>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</si>
  <si>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</si>
  <si>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</si>
  <si>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</si>
  <si>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</si>
  <si>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</si>
  <si>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</si>
  <si>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</si>
  <si>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</si>
  <si>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</si>
  <si>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</si>
  <si>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</si>
  <si>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</si>
  <si>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</si>
  <si>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</si>
  <si>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</si>
  <si>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</si>
  <si>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</si>
  <si>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</si>
  <si>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</si>
  <si>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</si>
  <si>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</si>
  <si>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</si>
  <si>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</si>
  <si>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</si>
  <si>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</si>
  <si>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</si>
  <si>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</si>
  <si>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</si>
  <si>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</si>
  <si>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</si>
  <si>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</si>
  <si>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</si>
  <si>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</si>
  <si>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</si>
  <si>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</si>
  <si>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</si>
  <si>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</si>
  <si>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</si>
  <si>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</si>
  <si>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</si>
  <si>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</si>
  <si>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</si>
  <si>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</si>
  <si>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</si>
  <si>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</si>
  <si>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</si>
  <si>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</si>
  <si>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</si>
  <si>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</si>
  <si>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</si>
  <si>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</si>
  <si>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</si>
  <si>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</si>
  <si>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</si>
  <si>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</si>
  <si>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</si>
  <si>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</si>
  <si>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</si>
  <si>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</si>
  <si>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</si>
  <si>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</si>
  <si>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</si>
  <si>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</si>
  <si>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</si>
  <si>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</si>
  <si>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</si>
  <si>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</si>
  <si>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</si>
  <si>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</si>
  <si>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</si>
  <si>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</si>
  <si>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</si>
  <si>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</si>
  <si>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</si>
  <si>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</si>
  <si>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</si>
  <si>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</si>
  <si>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</si>
  <si>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</si>
  <si>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</si>
  <si>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</si>
  <si>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</si>
  <si>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</si>
  <si>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</si>
  <si>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</si>
  <si>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</si>
  <si>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</si>
  <si>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</si>
  <si>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</si>
  <si>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</si>
  <si>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</si>
  <si>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</si>
  <si>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</si>
  <si>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</si>
  <si>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</si>
  <si>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</si>
  <si>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</si>
  <si>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</si>
  <si>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</si>
  <si>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</si>
  <si>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</si>
  <si>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</si>
  <si>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</si>
  <si>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</si>
  <si>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</si>
  <si>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</si>
  <si>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</si>
  <si>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</si>
  <si>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</si>
  <si>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</si>
  <si>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</si>
  <si>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</si>
  <si>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</si>
  <si>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</si>
  <si>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</si>
  <si>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</si>
  <si>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</si>
  <si>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</si>
  <si>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</si>
  <si>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</si>
  <si>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</si>
  <si>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</si>
  <si>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</si>
  <si>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</si>
  <si>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</si>
  <si>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</si>
  <si>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</si>
  <si>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</si>
  <si>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</si>
  <si>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</si>
  <si>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</si>
  <si>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Allegato 2 –</t>
  </si>
  <si>
    <t>costi totali</t>
  </si>
  <si>
    <r>
      <t xml:space="preserve">Mobilità attiva extra-regionale 
</t>
    </r>
    <r>
      <rPr>
        <sz val="6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</si>
  <si>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6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</si>
  <si>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</si>
  <si>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</si>
  <si>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</si>
  <si>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t>Prestazioni eventualmente erogate non riconducibili ai livelli essenziali di assistenza (non incluse nel DPCM 12 gennaio 2017)</t>
  </si>
  <si>
    <t>TOTALE COSTI PER ATTIVITA' DI RICERCA</t>
  </si>
  <si>
    <t>48888</t>
  </si>
  <si>
    <t>Ricavi per attività di ricerca AA0190+AA0200+AA0210+AA220+AA300+AA310</t>
  </si>
  <si>
    <t>Medicina generale - Attività presso UCCP</t>
  </si>
  <si>
    <t>Pediatria di libera scelta - Attività presso UCCP</t>
  </si>
  <si>
    <t>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</si>
</sst>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7" borderId="1" applyNumberFormat="0" applyAlignment="0" applyProtection="0"/>
    <xf numFmtId="0" fontId="19" fillId="0" borderId="2" applyNumberFormat="0" applyFill="0" applyAlignment="0" applyProtection="0"/>
    <xf numFmtId="0" fontId="20" fillId="16" borderId="3" applyNumberForma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21" fillId="7" borderId="1" applyNumberFormat="0" applyAlignment="0" applyProtection="0"/>
    <xf numFmtId="0" fontId="22" fillId="21" borderId="0" applyNumberFormat="0" applyBorder="0" applyAlignment="0" applyProtection="0"/>
    <xf numFmtId="0" fontId="34" fillId="0" borderId="0"/>
    <xf numFmtId="0" fontId="11" fillId="22" borderId="4" applyNumberFormat="0" applyFont="0" applyAlignment="0" applyProtection="0"/>
    <xf numFmtId="0" fontId="23" fillId="7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4" fillId="0" borderId="0"/>
    <xf numFmtId="0" fontId="3" fillId="0" borderId="0"/>
    <xf numFmtId="0" fontId="2" fillId="0" borderId="0"/>
    <xf numFmtId="43" fontId="44" fillId="0" borderId="0" applyFont="0" applyFill="0" applyBorder="0" applyAlignment="0" applyProtection="0"/>
  </cellStyleXfs>
  <cellXfs count="408">
    <xf numFmtId="0" fontId="0" fillId="0" borderId="0" xfId="0"/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4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0" fontId="12" fillId="0" borderId="13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 wrapText="1"/>
    </xf>
    <xf numFmtId="0" fontId="12" fillId="0" borderId="0" xfId="43" applyFont="1" applyFill="1" applyBorder="1"/>
    <xf numFmtId="0" fontId="12" fillId="0" borderId="18" xfId="43" applyFont="1" applyFill="1" applyBorder="1" applyAlignment="1">
      <alignment vertical="center"/>
    </xf>
    <xf numFmtId="0" fontId="12" fillId="0" borderId="38" xfId="43" applyFont="1" applyFill="1" applyBorder="1" applyAlignment="1">
      <alignment horizontal="center" vertical="center" wrapText="1"/>
    </xf>
    <xf numFmtId="0" fontId="12" fillId="0" borderId="36" xfId="43" applyFont="1" applyFill="1" applyBorder="1" applyAlignment="1">
      <alignment horizontal="center" vertical="center" wrapText="1"/>
    </xf>
    <xf numFmtId="0" fontId="12" fillId="0" borderId="0" xfId="43" applyFont="1" applyFill="1" applyAlignment="1">
      <alignment vertical="center"/>
    </xf>
    <xf numFmtId="0" fontId="7" fillId="23" borderId="50" xfId="0" applyFont="1" applyFill="1" applyBorder="1" applyAlignment="1">
      <alignment horizontal="left" vertical="center" wrapText="1"/>
    </xf>
    <xf numFmtId="0" fontId="7" fillId="23" borderId="51" xfId="0" applyFont="1" applyFill="1" applyBorder="1" applyAlignment="1">
      <alignment horizontal="left" vertical="center" wrapText="1"/>
    </xf>
    <xf numFmtId="0" fontId="12" fillId="0" borderId="40" xfId="43" applyFont="1" applyFill="1" applyBorder="1" applyAlignment="1">
      <alignment vertical="center"/>
    </xf>
    <xf numFmtId="49" fontId="7" fillId="23" borderId="10" xfId="0" applyNumberFormat="1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right" vertical="center"/>
    </xf>
    <xf numFmtId="0" fontId="12" fillId="23" borderId="19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left" vertical="center"/>
    </xf>
    <xf numFmtId="0" fontId="12" fillId="23" borderId="17" xfId="0" applyFont="1" applyFill="1" applyBorder="1" applyAlignment="1">
      <alignment vertical="center"/>
    </xf>
    <xf numFmtId="0" fontId="7" fillId="23" borderId="0" xfId="0" applyFont="1" applyFill="1" applyBorder="1" applyAlignment="1">
      <alignment horizontal="right" vertical="center"/>
    </xf>
    <xf numFmtId="0" fontId="12" fillId="23" borderId="0" xfId="0" applyFont="1" applyFill="1" applyBorder="1" applyAlignment="1">
      <alignment vertical="center"/>
    </xf>
    <xf numFmtId="0" fontId="13" fillId="23" borderId="43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23" borderId="15" xfId="0" applyFont="1" applyFill="1" applyBorder="1" applyAlignment="1">
      <alignment horizontal="center" vertical="center" wrapText="1"/>
    </xf>
    <xf numFmtId="0" fontId="13" fillId="23" borderId="49" xfId="0" applyFont="1" applyFill="1" applyBorder="1" applyAlignment="1">
      <alignment horizontal="left" vertical="center" wrapText="1"/>
    </xf>
    <xf numFmtId="0" fontId="13" fillId="23" borderId="42" xfId="0" applyFont="1" applyFill="1" applyBorder="1" applyAlignment="1">
      <alignment horizontal="center" vertical="center" wrapText="1"/>
    </xf>
    <xf numFmtId="0" fontId="8" fillId="23" borderId="11" xfId="0" applyFont="1" applyFill="1" applyBorder="1" applyAlignment="1">
      <alignment horizontal="center" vertical="center" wrapText="1"/>
    </xf>
    <xf numFmtId="0" fontId="35" fillId="23" borderId="51" xfId="0" applyFont="1" applyFill="1" applyBorder="1" applyAlignment="1">
      <alignment horizontal="left" vertical="center" wrapText="1"/>
    </xf>
    <xf numFmtId="0" fontId="8" fillId="23" borderId="17" xfId="0" applyFont="1" applyFill="1" applyBorder="1" applyAlignment="1">
      <alignment horizontal="center" vertical="center" wrapText="1"/>
    </xf>
    <xf numFmtId="0" fontId="35" fillId="23" borderId="24" xfId="0" applyFont="1" applyFill="1" applyBorder="1" applyAlignment="1">
      <alignment horizontal="left" vertical="center" wrapText="1"/>
    </xf>
    <xf numFmtId="0" fontId="13" fillId="23" borderId="39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13" fillId="23" borderId="41" xfId="0" applyFont="1" applyFill="1" applyBorder="1" applyAlignment="1">
      <alignment horizontal="left" vertical="center" wrapText="1"/>
    </xf>
    <xf numFmtId="49" fontId="13" fillId="23" borderId="20" xfId="0" applyNumberFormat="1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left" vertical="center" wrapText="1"/>
    </xf>
    <xf numFmtId="49" fontId="13" fillId="23" borderId="45" xfId="0" applyNumberFormat="1" applyFont="1" applyFill="1" applyBorder="1" applyAlignment="1">
      <alignment horizontal="center" vertical="center" wrapText="1"/>
    </xf>
    <xf numFmtId="0" fontId="8" fillId="23" borderId="45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center" vertical="center" wrapText="1"/>
    </xf>
    <xf numFmtId="49" fontId="13" fillId="23" borderId="55" xfId="0" applyNumberFormat="1" applyFont="1" applyFill="1" applyBorder="1" applyAlignment="1">
      <alignment horizontal="center" vertical="center" wrapText="1"/>
    </xf>
    <xf numFmtId="0" fontId="8" fillId="23" borderId="14" xfId="0" applyFont="1" applyFill="1" applyBorder="1" applyAlignment="1">
      <alignment horizontal="center" vertical="center" wrapText="1"/>
    </xf>
    <xf numFmtId="49" fontId="13" fillId="23" borderId="17" xfId="0" applyNumberFormat="1" applyFont="1" applyFill="1" applyBorder="1" applyAlignment="1">
      <alignment horizontal="center" vertical="center" wrapText="1"/>
    </xf>
    <xf numFmtId="49" fontId="13" fillId="23" borderId="39" xfId="0" applyNumberFormat="1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left" vertical="center" wrapText="1"/>
    </xf>
    <xf numFmtId="0" fontId="13" fillId="23" borderId="10" xfId="0" applyFont="1" applyFill="1" applyBorder="1" applyAlignment="1">
      <alignment horizontal="center" vertical="center" wrapText="1"/>
    </xf>
    <xf numFmtId="0" fontId="8" fillId="23" borderId="27" xfId="0" applyFont="1" applyFill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horizontal="right" vertical="center"/>
    </xf>
    <xf numFmtId="0" fontId="12" fillId="23" borderId="10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wrapText="1"/>
    </xf>
    <xf numFmtId="0" fontId="7" fillId="23" borderId="27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vertical="center"/>
    </xf>
    <xf numFmtId="0" fontId="7" fillId="23" borderId="31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right" vertical="center"/>
    </xf>
    <xf numFmtId="0" fontId="7" fillId="23" borderId="11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vertical="center" wrapText="1"/>
    </xf>
    <xf numFmtId="0" fontId="7" fillId="23" borderId="10" xfId="0" applyFont="1" applyFill="1" applyBorder="1" applyAlignment="1">
      <alignment vertical="center"/>
    </xf>
    <xf numFmtId="0" fontId="36" fillId="23" borderId="16" xfId="0" applyFont="1" applyFill="1" applyBorder="1" applyAlignment="1">
      <alignment horizontal="center" vertical="center" wrapText="1"/>
    </xf>
    <xf numFmtId="0" fontId="7" fillId="23" borderId="52" xfId="0" applyFont="1" applyFill="1" applyBorder="1" applyAlignment="1">
      <alignment horizontal="center" vertical="center" wrapText="1"/>
    </xf>
    <xf numFmtId="0" fontId="7" fillId="23" borderId="37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left" vertical="center" wrapText="1"/>
    </xf>
    <xf numFmtId="0" fontId="13" fillId="23" borderId="12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right" vertical="center"/>
    </xf>
    <xf numFmtId="0" fontId="7" fillId="23" borderId="12" xfId="0" applyFont="1" applyFill="1" applyBorder="1" applyAlignment="1">
      <alignment horizontal="center" vertical="center" wrapText="1"/>
    </xf>
    <xf numFmtId="0" fontId="13" fillId="23" borderId="12" xfId="0" applyFont="1" applyFill="1" applyBorder="1" applyAlignment="1">
      <alignment horizontal="left" vertical="center" wrapText="1"/>
    </xf>
    <xf numFmtId="0" fontId="13" fillId="23" borderId="48" xfId="0" applyFont="1" applyFill="1" applyBorder="1" applyAlignment="1">
      <alignment horizontal="center" vertical="center" wrapText="1"/>
    </xf>
    <xf numFmtId="0" fontId="7" fillId="23" borderId="48" xfId="0" applyFont="1" applyFill="1" applyBorder="1" applyAlignment="1">
      <alignment horizontal="center" vertical="center" wrapText="1"/>
    </xf>
    <xf numFmtId="0" fontId="13" fillId="23" borderId="48" xfId="0" applyFont="1" applyFill="1" applyBorder="1" applyAlignment="1">
      <alignment horizontal="left" vertical="center" wrapText="1"/>
    </xf>
    <xf numFmtId="0" fontId="7" fillId="23" borderId="15" xfId="0" applyFont="1" applyFill="1" applyBorder="1" applyAlignment="1">
      <alignment horizontal="center" vertical="center" wrapText="1"/>
    </xf>
    <xf numFmtId="49" fontId="13" fillId="23" borderId="15" xfId="0" applyNumberFormat="1" applyFont="1" applyFill="1" applyBorder="1" applyAlignment="1">
      <alignment horizontal="center" vertical="center" wrapText="1"/>
    </xf>
    <xf numFmtId="49" fontId="8" fillId="23" borderId="25" xfId="0" applyNumberFormat="1" applyFont="1" applyFill="1" applyBorder="1" applyAlignment="1">
      <alignment horizontal="center" vertical="center" wrapText="1"/>
    </xf>
    <xf numFmtId="49" fontId="8" fillId="23" borderId="15" xfId="0" applyNumberFormat="1" applyFont="1" applyFill="1" applyBorder="1" applyAlignment="1">
      <alignment horizontal="center" vertical="center" wrapText="1"/>
    </xf>
    <xf numFmtId="49" fontId="7" fillId="23" borderId="10" xfId="0" applyNumberFormat="1" applyFont="1" applyFill="1" applyBorder="1" applyAlignment="1">
      <alignment horizontal="right" vertical="center"/>
    </xf>
    <xf numFmtId="49" fontId="12" fillId="23" borderId="10" xfId="0" applyNumberFormat="1" applyFont="1" applyFill="1" applyBorder="1" applyAlignment="1">
      <alignment horizontal="center" vertical="center" wrapText="1"/>
    </xf>
    <xf numFmtId="0" fontId="35" fillId="23" borderId="50" xfId="0" applyFont="1" applyFill="1" applyBorder="1" applyAlignment="1">
      <alignment horizontal="left" vertical="center" wrapText="1"/>
    </xf>
    <xf numFmtId="49" fontId="7" fillId="23" borderId="11" xfId="0" applyNumberFormat="1" applyFont="1" applyFill="1" applyBorder="1" applyAlignment="1">
      <alignment horizontal="center" vertical="center" wrapText="1"/>
    </xf>
    <xf numFmtId="49" fontId="7" fillId="23" borderId="31" xfId="0" applyNumberFormat="1" applyFont="1" applyFill="1" applyBorder="1" applyAlignment="1">
      <alignment horizontal="center" vertical="center" wrapText="1"/>
    </xf>
    <xf numFmtId="49" fontId="7" fillId="23" borderId="27" xfId="0" applyNumberFormat="1" applyFont="1" applyFill="1" applyBorder="1" applyAlignment="1">
      <alignment horizontal="center" vertical="center" wrapText="1"/>
    </xf>
    <xf numFmtId="49" fontId="7" fillId="23" borderId="37" xfId="0" applyNumberFormat="1" applyFont="1" applyFill="1" applyBorder="1" applyAlignment="1">
      <alignment horizontal="right" vertical="center"/>
    </xf>
    <xf numFmtId="0" fontId="8" fillId="23" borderId="49" xfId="0" applyFont="1" applyFill="1" applyBorder="1" applyAlignment="1">
      <alignment horizontal="left" vertical="center" wrapText="1"/>
    </xf>
    <xf numFmtId="49" fontId="8" fillId="23" borderId="11" xfId="0" applyNumberFormat="1" applyFont="1" applyFill="1" applyBorder="1" applyAlignment="1">
      <alignment horizontal="center" vertical="center" wrapText="1"/>
    </xf>
    <xf numFmtId="49" fontId="12" fillId="23" borderId="10" xfId="0" applyNumberFormat="1" applyFont="1" applyFill="1" applyBorder="1"/>
    <xf numFmtId="49" fontId="33" fillId="23" borderId="10" xfId="0" applyNumberFormat="1" applyFont="1" applyFill="1" applyBorder="1"/>
    <xf numFmtId="49" fontId="13" fillId="23" borderId="11" xfId="0" applyNumberFormat="1" applyFont="1" applyFill="1" applyBorder="1" applyAlignment="1">
      <alignment horizontal="center" vertical="center" wrapText="1"/>
    </xf>
    <xf numFmtId="49" fontId="8" fillId="23" borderId="31" xfId="0" applyNumberFormat="1" applyFont="1" applyFill="1" applyBorder="1" applyAlignment="1">
      <alignment horizontal="center" vertical="center" wrapText="1"/>
    </xf>
    <xf numFmtId="0" fontId="13" fillId="23" borderId="51" xfId="0" applyFont="1" applyFill="1" applyBorder="1" applyAlignment="1">
      <alignment horizontal="left" vertical="center" wrapText="1"/>
    </xf>
    <xf numFmtId="49" fontId="8" fillId="23" borderId="49" xfId="0" applyNumberFormat="1" applyFont="1" applyFill="1" applyBorder="1" applyAlignment="1">
      <alignment horizontal="center" vertical="center" wrapText="1"/>
    </xf>
    <xf numFmtId="49" fontId="12" fillId="23" borderId="50" xfId="0" applyNumberFormat="1" applyFont="1" applyFill="1" applyBorder="1" applyAlignment="1">
      <alignment horizontal="center" vertical="center" wrapText="1"/>
    </xf>
    <xf numFmtId="49" fontId="7" fillId="23" borderId="50" xfId="0" applyNumberFormat="1" applyFont="1" applyFill="1" applyBorder="1" applyAlignment="1">
      <alignment horizontal="center" vertical="center" wrapText="1"/>
    </xf>
    <xf numFmtId="49" fontId="13" fillId="23" borderId="49" xfId="0" applyNumberFormat="1" applyFont="1" applyFill="1" applyBorder="1" applyAlignment="1">
      <alignment horizontal="center" vertical="center" wrapText="1"/>
    </xf>
    <xf numFmtId="49" fontId="13" fillId="23" borderId="12" xfId="0" applyNumberFormat="1" applyFont="1" applyFill="1" applyBorder="1" applyAlignment="1">
      <alignment horizontal="center" vertical="center" wrapText="1"/>
    </xf>
    <xf numFmtId="49" fontId="8" fillId="23" borderId="12" xfId="0" applyNumberFormat="1" applyFont="1" applyFill="1" applyBorder="1" applyAlignment="1">
      <alignment horizontal="center" vertical="center" wrapText="1"/>
    </xf>
    <xf numFmtId="49" fontId="8" fillId="23" borderId="41" xfId="0" applyNumberFormat="1" applyFont="1" applyFill="1" applyBorder="1" applyAlignment="1">
      <alignment horizontal="center" vertical="center" wrapText="1"/>
    </xf>
    <xf numFmtId="49" fontId="13" fillId="23" borderId="13" xfId="0" applyNumberFormat="1" applyFont="1" applyFill="1" applyBorder="1" applyAlignment="1">
      <alignment horizontal="center" vertical="center" wrapText="1"/>
    </xf>
    <xf numFmtId="49" fontId="8" fillId="23" borderId="13" xfId="0" applyNumberFormat="1" applyFont="1" applyFill="1" applyBorder="1" applyAlignment="1">
      <alignment horizontal="center" vertical="center" wrapText="1"/>
    </xf>
    <xf numFmtId="49" fontId="8" fillId="23" borderId="24" xfId="0" applyNumberFormat="1" applyFont="1" applyFill="1" applyBorder="1" applyAlignment="1">
      <alignment horizontal="center" vertical="center" wrapText="1"/>
    </xf>
    <xf numFmtId="0" fontId="13" fillId="23" borderId="24" xfId="0" applyFont="1" applyFill="1" applyBorder="1" applyAlignment="1">
      <alignment horizontal="left" vertical="center" wrapText="1"/>
    </xf>
    <xf numFmtId="49" fontId="8" fillId="23" borderId="17" xfId="0" applyNumberFormat="1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left" vertical="center" wrapText="1"/>
    </xf>
    <xf numFmtId="49" fontId="8" fillId="23" borderId="43" xfId="0" applyNumberFormat="1" applyFont="1" applyFill="1" applyBorder="1" applyAlignment="1">
      <alignment horizontal="center" vertical="center" wrapText="1"/>
    </xf>
    <xf numFmtId="0" fontId="13" fillId="23" borderId="43" xfId="0" applyFont="1" applyFill="1" applyBorder="1" applyAlignment="1">
      <alignment horizontal="left" vertical="center" wrapText="1"/>
    </xf>
    <xf numFmtId="49" fontId="12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left" vertical="center" wrapText="1"/>
    </xf>
    <xf numFmtId="49" fontId="12" fillId="23" borderId="14" xfId="0" applyNumberFormat="1" applyFont="1" applyFill="1" applyBorder="1"/>
    <xf numFmtId="49" fontId="12" fillId="23" borderId="55" xfId="0" applyNumberFormat="1" applyFont="1" applyFill="1" applyBorder="1" applyAlignment="1">
      <alignment horizontal="center" vertical="center" wrapText="1"/>
    </xf>
    <xf numFmtId="49" fontId="13" fillId="23" borderId="37" xfId="0" applyNumberFormat="1" applyFont="1" applyFill="1" applyBorder="1" applyAlignment="1">
      <alignment horizontal="center" vertical="center" wrapText="1"/>
    </xf>
    <xf numFmtId="49" fontId="8" fillId="23" borderId="0" xfId="0" applyNumberFormat="1" applyFont="1" applyFill="1" applyBorder="1" applyAlignment="1">
      <alignment horizontal="center" vertical="center" wrapText="1"/>
    </xf>
    <xf numFmtId="49" fontId="8" fillId="23" borderId="19" xfId="0" applyNumberFormat="1" applyFont="1" applyFill="1" applyBorder="1" applyAlignment="1">
      <alignment horizontal="center" vertical="center" wrapText="1"/>
    </xf>
    <xf numFmtId="0" fontId="13" fillId="23" borderId="19" xfId="0" applyFont="1" applyFill="1" applyBorder="1" applyAlignment="1">
      <alignment horizontal="left" vertical="center" wrapText="1"/>
    </xf>
    <xf numFmtId="49" fontId="8" fillId="23" borderId="40" xfId="0" applyNumberFormat="1" applyFont="1" applyFill="1" applyBorder="1" applyAlignment="1">
      <alignment horizontal="center" vertical="center" wrapText="1"/>
    </xf>
    <xf numFmtId="49" fontId="8" fillId="23" borderId="39" xfId="0" applyNumberFormat="1" applyFont="1" applyFill="1" applyBorder="1" applyAlignment="1">
      <alignment horizontal="center" vertical="center" wrapText="1"/>
    </xf>
    <xf numFmtId="0" fontId="13" fillId="23" borderId="39" xfId="0" applyFont="1" applyFill="1" applyBorder="1" applyAlignment="1">
      <alignment horizontal="left" vertical="center" wrapText="1"/>
    </xf>
    <xf numFmtId="0" fontId="13" fillId="23" borderId="17" xfId="0" applyFont="1" applyFill="1" applyBorder="1" applyAlignment="1">
      <alignment horizontal="left" vertical="center" wrapText="1"/>
    </xf>
    <xf numFmtId="49" fontId="13" fillId="23" borderId="42" xfId="0" applyNumberFormat="1" applyFont="1" applyFill="1" applyBorder="1" applyAlignment="1">
      <alignment horizontal="center" vertical="center" wrapText="1"/>
    </xf>
    <xf numFmtId="0" fontId="10" fillId="23" borderId="18" xfId="0" applyFont="1" applyFill="1" applyBorder="1" applyAlignment="1">
      <alignment horizontal="left" vertical="center" wrapText="1"/>
    </xf>
    <xf numFmtId="49" fontId="10" fillId="23" borderId="17" xfId="0" applyNumberFormat="1" applyFont="1" applyFill="1" applyBorder="1" applyAlignment="1">
      <alignment horizontal="center" vertical="center" wrapText="1"/>
    </xf>
    <xf numFmtId="0" fontId="10" fillId="23" borderId="13" xfId="0" applyFont="1" applyFill="1" applyBorder="1" applyAlignment="1">
      <alignment horizontal="center" vertical="center" wrapText="1"/>
    </xf>
    <xf numFmtId="0" fontId="12" fillId="23" borderId="0" xfId="0" applyFont="1" applyFill="1" applyAlignment="1">
      <alignment vertical="center"/>
    </xf>
    <xf numFmtId="0" fontId="7" fillId="23" borderId="0" xfId="43" applyFont="1" applyFill="1" applyAlignment="1">
      <alignment horizontal="right" vertical="center"/>
    </xf>
    <xf numFmtId="0" fontId="12" fillId="23" borderId="0" xfId="43" applyFont="1" applyFill="1" applyBorder="1" applyAlignment="1">
      <alignment vertical="center" wrapText="1"/>
    </xf>
    <xf numFmtId="0" fontId="12" fillId="23" borderId="0" xfId="43" applyFont="1" applyFill="1" applyAlignment="1">
      <alignment vertical="center" wrapText="1"/>
    </xf>
    <xf numFmtId="0" fontId="35" fillId="23" borderId="42" xfId="0" applyFont="1" applyFill="1" applyBorder="1" applyAlignment="1">
      <alignment horizontal="center" vertical="center" wrapText="1"/>
    </xf>
    <xf numFmtId="0" fontId="35" fillId="23" borderId="17" xfId="0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center" vertical="center" wrapText="1"/>
    </xf>
    <xf numFmtId="0" fontId="35" fillId="23" borderId="27" xfId="0" applyFont="1" applyFill="1" applyBorder="1" applyAlignment="1">
      <alignment horizontal="center" vertical="center" wrapText="1"/>
    </xf>
    <xf numFmtId="0" fontId="35" fillId="23" borderId="31" xfId="0" applyFont="1" applyFill="1" applyBorder="1" applyAlignment="1">
      <alignment horizontal="center" vertical="center" wrapText="1"/>
    </xf>
    <xf numFmtId="49" fontId="35" fillId="23" borderId="27" xfId="0" applyNumberFormat="1" applyFont="1" applyFill="1" applyBorder="1" applyAlignment="1">
      <alignment horizontal="center" vertical="center" wrapText="1"/>
    </xf>
    <xf numFmtId="49" fontId="35" fillId="23" borderId="31" xfId="0" applyNumberFormat="1" applyFont="1" applyFill="1" applyBorder="1" applyAlignment="1">
      <alignment horizontal="center" vertical="center" wrapText="1"/>
    </xf>
    <xf numFmtId="49" fontId="35" fillId="23" borderId="10" xfId="0" applyNumberFormat="1" applyFont="1" applyFill="1" applyBorder="1" applyAlignment="1">
      <alignment horizontal="center" vertical="center" wrapText="1"/>
    </xf>
    <xf numFmtId="49" fontId="35" fillId="23" borderId="34" xfId="0" applyNumberFormat="1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left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7" fillId="23" borderId="0" xfId="43" applyFont="1" applyFill="1" applyBorder="1" applyAlignment="1">
      <alignment horizontal="right" vertical="center"/>
    </xf>
    <xf numFmtId="0" fontId="14" fillId="23" borderId="0" xfId="43" applyFont="1" applyFill="1" applyBorder="1" applyAlignment="1">
      <alignment vertical="center" wrapText="1"/>
    </xf>
    <xf numFmtId="0" fontId="12" fillId="0" borderId="67" xfId="43" applyFont="1" applyFill="1" applyBorder="1" applyAlignment="1">
      <alignment vertical="center"/>
    </xf>
    <xf numFmtId="0" fontId="13" fillId="23" borderId="72" xfId="0" applyFont="1" applyFill="1" applyBorder="1" applyAlignment="1">
      <alignment horizontal="left" vertical="center" wrapText="1"/>
    </xf>
    <xf numFmtId="0" fontId="35" fillId="23" borderId="74" xfId="0" applyFont="1" applyFill="1" applyBorder="1" applyAlignment="1">
      <alignment horizontal="left" vertical="center" wrapText="1"/>
    </xf>
    <xf numFmtId="0" fontId="35" fillId="23" borderId="67" xfId="0" applyFont="1" applyFill="1" applyBorder="1" applyAlignment="1">
      <alignment horizontal="left" vertical="center" wrapText="1"/>
    </xf>
    <xf numFmtId="0" fontId="13" fillId="23" borderId="65" xfId="0" applyFont="1" applyFill="1" applyBorder="1" applyAlignment="1">
      <alignment horizontal="left" vertical="center" wrapText="1"/>
    </xf>
    <xf numFmtId="0" fontId="13" fillId="23" borderId="75" xfId="0" applyFont="1" applyFill="1" applyBorder="1" applyAlignment="1">
      <alignment horizontal="left" vertical="center" wrapText="1"/>
    </xf>
    <xf numFmtId="0" fontId="7" fillId="23" borderId="30" xfId="0" applyFont="1" applyFill="1" applyBorder="1" applyAlignment="1">
      <alignment horizontal="left" vertical="center" wrapText="1"/>
    </xf>
    <xf numFmtId="0" fontId="10" fillId="23" borderId="67" xfId="0" applyFont="1" applyFill="1" applyBorder="1" applyAlignment="1">
      <alignment horizontal="left" vertical="center" wrapText="1"/>
    </xf>
    <xf numFmtId="0" fontId="13" fillId="23" borderId="60" xfId="0" applyFont="1" applyFill="1" applyBorder="1" applyAlignment="1">
      <alignment horizontal="left" vertical="center" wrapText="1"/>
    </xf>
    <xf numFmtId="0" fontId="35" fillId="23" borderId="61" xfId="0" applyFont="1" applyFill="1" applyBorder="1" applyAlignment="1">
      <alignment horizontal="left" wrapText="1"/>
    </xf>
    <xf numFmtId="0" fontId="7" fillId="23" borderId="61" xfId="0" applyFont="1" applyFill="1" applyBorder="1" applyAlignment="1">
      <alignment horizontal="left" vertical="center" wrapText="1"/>
    </xf>
    <xf numFmtId="0" fontId="7" fillId="23" borderId="73" xfId="0" applyFont="1" applyFill="1" applyBorder="1" applyAlignment="1">
      <alignment vertical="center"/>
    </xf>
    <xf numFmtId="0" fontId="35" fillId="23" borderId="61" xfId="0" applyFont="1" applyFill="1" applyBorder="1" applyAlignment="1">
      <alignment horizontal="left" vertical="center" wrapText="1"/>
    </xf>
    <xf numFmtId="0" fontId="7" fillId="23" borderId="61" xfId="0" applyFont="1" applyFill="1" applyBorder="1" applyAlignment="1">
      <alignment vertical="center"/>
    </xf>
    <xf numFmtId="0" fontId="7" fillId="23" borderId="76" xfId="0" applyFont="1" applyFill="1" applyBorder="1" applyAlignment="1">
      <alignment horizontal="left" vertical="center" wrapText="1"/>
    </xf>
    <xf numFmtId="0" fontId="13" fillId="23" borderId="38" xfId="0" applyFont="1" applyFill="1" applyBorder="1" applyAlignment="1">
      <alignment horizontal="left" vertical="center" wrapText="1"/>
    </xf>
    <xf numFmtId="0" fontId="13" fillId="23" borderId="77" xfId="0" applyFont="1" applyFill="1" applyBorder="1" applyAlignment="1">
      <alignment horizontal="left" vertical="center" wrapText="1"/>
    </xf>
    <xf numFmtId="0" fontId="35" fillId="23" borderId="30" xfId="0" applyFont="1" applyFill="1" applyBorder="1" applyAlignment="1">
      <alignment horizontal="left" vertical="center" wrapText="1"/>
    </xf>
    <xf numFmtId="0" fontId="7" fillId="23" borderId="74" xfId="0" applyFont="1" applyFill="1" applyBorder="1" applyAlignment="1">
      <alignment horizontal="left" vertical="center" wrapText="1"/>
    </xf>
    <xf numFmtId="0" fontId="8" fillId="23" borderId="72" xfId="0" applyFont="1" applyFill="1" applyBorder="1" applyAlignment="1">
      <alignment horizontal="left" vertical="center" wrapText="1"/>
    </xf>
    <xf numFmtId="0" fontId="13" fillId="23" borderId="74" xfId="0" applyFont="1" applyFill="1" applyBorder="1" applyAlignment="1">
      <alignment horizontal="left" vertical="center" wrapText="1"/>
    </xf>
    <xf numFmtId="0" fontId="13" fillId="23" borderId="67" xfId="0" applyFont="1" applyFill="1" applyBorder="1" applyAlignment="1">
      <alignment horizontal="left" vertical="center" wrapText="1"/>
    </xf>
    <xf numFmtId="0" fontId="10" fillId="23" borderId="7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3" fillId="23" borderId="19" xfId="0" applyNumberFormat="1" applyFont="1" applyFill="1" applyBorder="1" applyAlignment="1">
      <alignment horizontal="center" vertical="center" wrapText="1"/>
    </xf>
    <xf numFmtId="0" fontId="12" fillId="23" borderId="23" xfId="0" applyFont="1" applyFill="1" applyBorder="1" applyAlignment="1">
      <alignment vertical="center"/>
    </xf>
    <xf numFmtId="0" fontId="12" fillId="23" borderId="20" xfId="0" applyFont="1" applyFill="1" applyBorder="1" applyAlignment="1">
      <alignment vertical="center"/>
    </xf>
    <xf numFmtId="0" fontId="12" fillId="23" borderId="21" xfId="0" applyFont="1" applyFill="1" applyBorder="1" applyAlignment="1">
      <alignment vertical="center"/>
    </xf>
    <xf numFmtId="0" fontId="12" fillId="23" borderId="40" xfId="0" applyFont="1" applyFill="1" applyBorder="1" applyAlignment="1">
      <alignment vertical="center"/>
    </xf>
    <xf numFmtId="0" fontId="12" fillId="23" borderId="22" xfId="0" applyFont="1" applyFill="1" applyBorder="1" applyAlignment="1">
      <alignment vertical="center"/>
    </xf>
    <xf numFmtId="0" fontId="12" fillId="23" borderId="12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centerContinuous" vertical="center"/>
    </xf>
    <xf numFmtId="0" fontId="8" fillId="23" borderId="0" xfId="0" applyFont="1" applyFill="1" applyBorder="1" applyAlignment="1">
      <alignment horizontal="centerContinuous" vertical="center"/>
    </xf>
    <xf numFmtId="0" fontId="12" fillId="23" borderId="0" xfId="0" applyFont="1" applyFill="1" applyBorder="1" applyAlignment="1">
      <alignment horizontal="centerContinuous" vertical="center"/>
    </xf>
    <xf numFmtId="0" fontId="12" fillId="23" borderId="13" xfId="0" applyFont="1" applyFill="1" applyBorder="1" applyAlignment="1">
      <alignment vertical="center"/>
    </xf>
    <xf numFmtId="0" fontId="12" fillId="23" borderId="18" xfId="0" applyFont="1" applyFill="1" applyBorder="1" applyAlignment="1">
      <alignment vertical="center"/>
    </xf>
    <xf numFmtId="0" fontId="12" fillId="23" borderId="24" xfId="0" applyFont="1" applyFill="1" applyBorder="1" applyAlignment="1">
      <alignment vertical="center"/>
    </xf>
    <xf numFmtId="0" fontId="10" fillId="23" borderId="17" xfId="0" applyFont="1" applyFill="1" applyBorder="1" applyAlignment="1">
      <alignment vertical="center"/>
    </xf>
    <xf numFmtId="0" fontId="10" fillId="23" borderId="18" xfId="0" applyFont="1" applyFill="1" applyBorder="1" applyAlignment="1">
      <alignment vertical="center"/>
    </xf>
    <xf numFmtId="0" fontId="38" fillId="23" borderId="0" xfId="44" applyFont="1" applyFill="1"/>
    <xf numFmtId="0" fontId="39" fillId="23" borderId="0" xfId="44" applyFont="1" applyFill="1"/>
    <xf numFmtId="0" fontId="39" fillId="23" borderId="0" xfId="44" applyFont="1" applyFill="1" applyAlignment="1">
      <alignment horizontal="center" vertical="center"/>
    </xf>
    <xf numFmtId="0" fontId="39" fillId="23" borderId="0" xfId="44" applyFont="1" applyFill="1" applyBorder="1" applyAlignment="1"/>
    <xf numFmtId="0" fontId="40" fillId="23" borderId="41" xfId="44" applyFont="1" applyFill="1" applyBorder="1" applyAlignment="1">
      <alignment horizontal="center" vertical="center" wrapText="1"/>
    </xf>
    <xf numFmtId="0" fontId="39" fillId="23" borderId="0" xfId="44" applyFont="1" applyFill="1" applyAlignment="1">
      <alignment vertical="center"/>
    </xf>
    <xf numFmtId="2" fontId="38" fillId="23" borderId="48" xfId="44" applyNumberFormat="1" applyFont="1" applyFill="1" applyBorder="1" applyAlignment="1">
      <alignment horizontal="right" vertical="top" wrapText="1"/>
    </xf>
    <xf numFmtId="0" fontId="39" fillId="23" borderId="0" xfId="44" applyFont="1" applyFill="1" applyBorder="1"/>
    <xf numFmtId="0" fontId="39" fillId="23" borderId="0" xfId="44" applyFont="1" applyFill="1" applyBorder="1" applyAlignment="1">
      <alignment horizontal="justify" vertical="top" wrapText="1"/>
    </xf>
    <xf numFmtId="0" fontId="38" fillId="23" borderId="0" xfId="44" applyFont="1" applyFill="1" applyBorder="1" applyAlignment="1">
      <alignment horizontal="justify" vertical="top" wrapText="1"/>
    </xf>
    <xf numFmtId="0" fontId="38" fillId="23" borderId="0" xfId="44" applyFont="1" applyFill="1" applyBorder="1"/>
    <xf numFmtId="0" fontId="41" fillId="23" borderId="0" xfId="44" applyFont="1" applyFill="1" applyBorder="1" applyAlignment="1">
      <alignment horizontal="justify" vertical="top" wrapText="1"/>
    </xf>
    <xf numFmtId="0" fontId="42" fillId="23" borderId="0" xfId="44" applyFont="1" applyFill="1" applyBorder="1" applyAlignment="1">
      <alignment horizontal="justify" vertical="top" wrapText="1"/>
    </xf>
    <xf numFmtId="43" fontId="12" fillId="0" borderId="65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justify" vertical="center" wrapText="1"/>
    </xf>
    <xf numFmtId="43" fontId="12" fillId="0" borderId="6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top" wrapText="1"/>
    </xf>
    <xf numFmtId="43" fontId="12" fillId="0" borderId="27" xfId="50" applyFont="1" applyFill="1" applyBorder="1" applyAlignment="1">
      <alignment horizontal="justify" vertical="center" wrapText="1"/>
    </xf>
    <xf numFmtId="43" fontId="12" fillId="0" borderId="28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center" vertical="center" wrapText="1"/>
    </xf>
    <xf numFmtId="43" fontId="12" fillId="0" borderId="33" xfId="50" applyFont="1" applyFill="1" applyBorder="1" applyAlignment="1">
      <alignment horizontal="center" vertical="center" wrapText="1"/>
    </xf>
    <xf numFmtId="43" fontId="12" fillId="0" borderId="58" xfId="50" applyFont="1" applyFill="1" applyBorder="1" applyAlignment="1">
      <alignment horizontal="center" vertical="center" wrapText="1"/>
    </xf>
    <xf numFmtId="43" fontId="12" fillId="0" borderId="64" xfId="50" applyFont="1" applyFill="1" applyBorder="1" applyAlignment="1">
      <alignment horizontal="center" vertical="center" wrapText="1"/>
    </xf>
    <xf numFmtId="43" fontId="12" fillId="0" borderId="71" xfId="50" applyFont="1" applyFill="1" applyBorder="1" applyAlignment="1">
      <alignment horizontal="center" vertical="center" wrapText="1"/>
    </xf>
    <xf numFmtId="43" fontId="12" fillId="0" borderId="40" xfId="50" applyFont="1" applyFill="1" applyBorder="1" applyAlignment="1">
      <alignment horizontal="justify" vertical="center" wrapText="1"/>
    </xf>
    <xf numFmtId="43" fontId="12" fillId="0" borderId="68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center" vertical="center" wrapText="1"/>
    </xf>
    <xf numFmtId="43" fontId="12" fillId="0" borderId="54" xfId="50" applyFont="1" applyFill="1" applyBorder="1" applyAlignment="1">
      <alignment horizontal="center" vertical="center" wrapText="1"/>
    </xf>
    <xf numFmtId="43" fontId="12" fillId="0" borderId="21" xfId="50" applyFont="1" applyFill="1" applyBorder="1" applyAlignment="1">
      <alignment horizontal="justify" vertical="center" wrapText="1"/>
    </xf>
    <xf numFmtId="43" fontId="12" fillId="0" borderId="69" xfId="50" applyFont="1" applyFill="1" applyBorder="1" applyAlignment="1">
      <alignment horizontal="justify" vertical="center" wrapText="1"/>
    </xf>
    <xf numFmtId="43" fontId="12" fillId="0" borderId="62" xfId="50" applyFont="1" applyFill="1" applyBorder="1" applyAlignment="1">
      <alignment horizontal="center" vertical="center" wrapText="1"/>
    </xf>
    <xf numFmtId="43" fontId="12" fillId="0" borderId="62" xfId="50" applyFont="1" applyFill="1" applyBorder="1" applyAlignment="1">
      <alignment horizontal="justify" vertical="center" wrapText="1"/>
    </xf>
    <xf numFmtId="43" fontId="12" fillId="0" borderId="70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center" vertical="center" wrapText="1"/>
    </xf>
    <xf numFmtId="43" fontId="12" fillId="0" borderId="56" xfId="50" applyFont="1" applyFill="1" applyBorder="1" applyAlignment="1">
      <alignment horizontal="center" vertical="center" wrapText="1"/>
    </xf>
    <xf numFmtId="43" fontId="12" fillId="0" borderId="51" xfId="50" applyFont="1" applyFill="1" applyBorder="1" applyAlignment="1">
      <alignment horizontal="center" vertical="center" wrapText="1"/>
    </xf>
    <xf numFmtId="43" fontId="12" fillId="0" borderId="27" xfId="50" applyFont="1" applyFill="1" applyBorder="1" applyAlignment="1">
      <alignment horizontal="center" vertical="center" wrapText="1"/>
    </xf>
    <xf numFmtId="43" fontId="12" fillId="0" borderId="28" xfId="50" applyFont="1" applyFill="1" applyBorder="1" applyAlignment="1">
      <alignment horizontal="center" vertical="center" wrapText="1"/>
    </xf>
    <xf numFmtId="43" fontId="12" fillId="0" borderId="31" xfId="50" applyFont="1" applyFill="1" applyBorder="1" applyAlignment="1">
      <alignment horizontal="center" vertical="center" wrapText="1"/>
    </xf>
    <xf numFmtId="43" fontId="12" fillId="0" borderId="32" xfId="50" applyFont="1" applyFill="1" applyBorder="1" applyAlignment="1">
      <alignment horizontal="center" vertical="center" wrapText="1"/>
    </xf>
    <xf numFmtId="43" fontId="12" fillId="0" borderId="25" xfId="50" applyFont="1" applyFill="1" applyBorder="1" applyAlignment="1">
      <alignment horizontal="center" vertical="center" wrapText="1"/>
    </xf>
    <xf numFmtId="43" fontId="12" fillId="0" borderId="49" xfId="50" applyFont="1" applyFill="1" applyBorder="1" applyAlignment="1">
      <alignment horizontal="center" vertical="center" wrapText="1"/>
    </xf>
    <xf numFmtId="43" fontId="12" fillId="0" borderId="30" xfId="50" applyFont="1" applyFill="1" applyBorder="1" applyAlignment="1">
      <alignment horizontal="center" vertical="center" wrapText="1"/>
    </xf>
    <xf numFmtId="43" fontId="12" fillId="0" borderId="38" xfId="50" applyFont="1" applyFill="1" applyBorder="1" applyAlignment="1">
      <alignment horizontal="center" vertical="center" wrapText="1"/>
    </xf>
    <xf numFmtId="43" fontId="12" fillId="0" borderId="60" xfId="50" applyFont="1" applyFill="1" applyBorder="1" applyAlignment="1">
      <alignment horizontal="center" vertical="center" wrapText="1"/>
    </xf>
    <xf numFmtId="43" fontId="12" fillId="0" borderId="61" xfId="50" applyFont="1" applyFill="1" applyBorder="1" applyAlignment="1">
      <alignment horizontal="center" vertical="center" wrapText="1"/>
    </xf>
    <xf numFmtId="43" fontId="12" fillId="0" borderId="63" xfId="50" applyFont="1" applyFill="1" applyBorder="1" applyAlignment="1">
      <alignment horizontal="center" vertical="center" wrapText="1"/>
    </xf>
    <xf numFmtId="43" fontId="12" fillId="0" borderId="35" xfId="50" applyFont="1" applyFill="1" applyBorder="1" applyAlignment="1">
      <alignment horizontal="center" vertical="center" wrapText="1"/>
    </xf>
    <xf numFmtId="43" fontId="12" fillId="0" borderId="57" xfId="50" applyFont="1" applyFill="1" applyBorder="1" applyAlignment="1">
      <alignment horizontal="center" vertical="center" wrapText="1"/>
    </xf>
    <xf numFmtId="43" fontId="12" fillId="0" borderId="73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justify" vertical="center" wrapText="1"/>
    </xf>
    <xf numFmtId="43" fontId="12" fillId="0" borderId="4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center" vertical="center" wrapText="1"/>
    </xf>
    <xf numFmtId="43" fontId="12" fillId="0" borderId="59" xfId="50" applyFont="1" applyFill="1" applyBorder="1" applyAlignment="1">
      <alignment horizontal="center" vertical="center" wrapText="1"/>
    </xf>
    <xf numFmtId="0" fontId="12" fillId="23" borderId="12" xfId="0" quotePrefix="1" applyFont="1" applyFill="1" applyBorder="1" applyAlignment="1">
      <alignment vertical="center"/>
    </xf>
    <xf numFmtId="43" fontId="13" fillId="23" borderId="49" xfId="0" applyNumberFormat="1" applyFont="1" applyFill="1" applyBorder="1" applyAlignment="1">
      <alignment horizontal="left" vertical="center" wrapText="1"/>
    </xf>
    <xf numFmtId="43" fontId="35" fillId="23" borderId="51" xfId="50" applyFont="1" applyFill="1" applyBorder="1" applyAlignment="1">
      <alignment horizontal="left" vertical="center" wrapText="1"/>
    </xf>
    <xf numFmtId="43" fontId="35" fillId="23" borderId="24" xfId="50" applyFont="1" applyFill="1" applyBorder="1" applyAlignment="1">
      <alignment horizontal="left" vertical="center" wrapText="1"/>
    </xf>
    <xf numFmtId="43" fontId="13" fillId="23" borderId="41" xfId="50" applyFont="1" applyFill="1" applyBorder="1" applyAlignment="1">
      <alignment horizontal="left" vertical="center" wrapText="1"/>
    </xf>
    <xf numFmtId="43" fontId="13" fillId="23" borderId="22" xfId="50" applyFont="1" applyFill="1" applyBorder="1" applyAlignment="1">
      <alignment horizontal="left" vertical="center" wrapText="1"/>
    </xf>
    <xf numFmtId="43" fontId="13" fillId="23" borderId="49" xfId="50" applyFont="1" applyFill="1" applyBorder="1" applyAlignment="1">
      <alignment horizontal="left" vertical="center" wrapText="1"/>
    </xf>
    <xf numFmtId="43" fontId="7" fillId="23" borderId="50" xfId="50" applyFont="1" applyFill="1" applyBorder="1" applyAlignment="1">
      <alignment horizontal="left" vertical="center" wrapText="1"/>
    </xf>
    <xf numFmtId="43" fontId="10" fillId="23" borderId="24" xfId="50" applyFont="1" applyFill="1" applyBorder="1" applyAlignment="1">
      <alignment horizontal="left" vertical="center" wrapText="1"/>
    </xf>
    <xf numFmtId="43" fontId="13" fillId="23" borderId="15" xfId="50" applyFont="1" applyFill="1" applyBorder="1" applyAlignment="1">
      <alignment horizontal="left" vertical="center" wrapText="1"/>
    </xf>
    <xf numFmtId="43" fontId="35" fillId="23" borderId="10" xfId="50" applyFont="1" applyFill="1" applyBorder="1" applyAlignment="1">
      <alignment horizontal="left" wrapText="1"/>
    </xf>
    <xf numFmtId="43" fontId="7" fillId="23" borderId="10" xfId="50" applyFont="1" applyFill="1" applyBorder="1" applyAlignment="1">
      <alignment horizontal="left" vertical="center" wrapText="1"/>
    </xf>
    <xf numFmtId="43" fontId="7" fillId="23" borderId="37" xfId="50" applyFont="1" applyFill="1" applyBorder="1" applyAlignment="1">
      <alignment vertical="center"/>
    </xf>
    <xf numFmtId="43" fontId="35" fillId="23" borderId="10" xfId="50" applyFont="1" applyFill="1" applyBorder="1" applyAlignment="1">
      <alignment horizontal="left" vertical="center" wrapText="1"/>
    </xf>
    <xf numFmtId="43" fontId="7" fillId="23" borderId="10" xfId="50" applyFont="1" applyFill="1" applyBorder="1" applyAlignment="1">
      <alignment vertical="center"/>
    </xf>
    <xf numFmtId="43" fontId="7" fillId="23" borderId="16" xfId="50" applyFont="1" applyFill="1" applyBorder="1" applyAlignment="1">
      <alignment horizontal="left" vertical="center" wrapText="1"/>
    </xf>
    <xf numFmtId="43" fontId="13" fillId="23" borderId="12" xfId="50" applyFont="1" applyFill="1" applyBorder="1" applyAlignment="1">
      <alignment horizontal="left" vertical="center" wrapText="1"/>
    </xf>
    <xf numFmtId="43" fontId="13" fillId="23" borderId="48" xfId="50" applyFont="1" applyFill="1" applyBorder="1" applyAlignment="1">
      <alignment horizontal="left" vertical="center" wrapText="1"/>
    </xf>
    <xf numFmtId="43" fontId="35" fillId="23" borderId="50" xfId="50" applyFont="1" applyFill="1" applyBorder="1" applyAlignment="1">
      <alignment horizontal="left" vertical="center" wrapText="1"/>
    </xf>
    <xf numFmtId="43" fontId="7" fillId="23" borderId="51" xfId="50" applyFont="1" applyFill="1" applyBorder="1" applyAlignment="1">
      <alignment horizontal="left" vertical="center" wrapText="1"/>
    </xf>
    <xf numFmtId="43" fontId="8" fillId="23" borderId="49" xfId="50" applyFont="1" applyFill="1" applyBorder="1" applyAlignment="1">
      <alignment horizontal="left" vertical="center" wrapText="1"/>
    </xf>
    <xf numFmtId="43" fontId="13" fillId="23" borderId="51" xfId="50" applyFont="1" applyFill="1" applyBorder="1" applyAlignment="1">
      <alignment horizontal="left" vertical="center" wrapText="1"/>
    </xf>
    <xf numFmtId="43" fontId="13" fillId="23" borderId="24" xfId="50" applyFont="1" applyFill="1" applyBorder="1" applyAlignment="1">
      <alignment horizontal="left" vertical="center" wrapText="1"/>
    </xf>
    <xf numFmtId="43" fontId="10" fillId="23" borderId="17" xfId="50" applyFont="1" applyFill="1" applyBorder="1" applyAlignment="1">
      <alignment horizontal="left" vertical="center" wrapText="1"/>
    </xf>
    <xf numFmtId="43" fontId="13" fillId="23" borderId="43" xfId="50" applyFont="1" applyFill="1" applyBorder="1" applyAlignment="1">
      <alignment horizontal="left" vertical="center" wrapText="1"/>
    </xf>
    <xf numFmtId="43" fontId="35" fillId="23" borderId="44" xfId="50" applyFont="1" applyFill="1" applyBorder="1" applyAlignment="1">
      <alignment horizontal="left" vertical="center" wrapText="1"/>
    </xf>
    <xf numFmtId="43" fontId="35" fillId="23" borderId="55" xfId="50" applyFont="1" applyFill="1" applyBorder="1" applyAlignment="1">
      <alignment horizontal="left" vertical="center" wrapText="1"/>
    </xf>
    <xf numFmtId="43" fontId="13" fillId="23" borderId="19" xfId="50" applyFont="1" applyFill="1" applyBorder="1" applyAlignment="1">
      <alignment horizontal="left" vertical="center" wrapText="1"/>
    </xf>
    <xf numFmtId="43" fontId="13" fillId="23" borderId="39" xfId="50" applyFont="1" applyFill="1" applyBorder="1" applyAlignment="1">
      <alignment horizontal="left" vertical="center" wrapText="1"/>
    </xf>
    <xf numFmtId="43" fontId="13" fillId="23" borderId="17" xfId="50" applyFont="1" applyFill="1" applyBorder="1" applyAlignment="1">
      <alignment horizontal="left" vertical="center" wrapText="1"/>
    </xf>
    <xf numFmtId="43" fontId="10" fillId="23" borderId="13" xfId="5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43" fontId="12" fillId="0" borderId="0" xfId="0" applyNumberFormat="1" applyFont="1" applyFill="1" applyAlignment="1">
      <alignment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left" wrapText="1"/>
    </xf>
    <xf numFmtId="0" fontId="15" fillId="0" borderId="40" xfId="0" applyFont="1" applyFill="1" applyBorder="1" applyAlignment="1">
      <alignment horizontal="left" wrapText="1"/>
    </xf>
    <xf numFmtId="0" fontId="15" fillId="0" borderId="21" xfId="0" applyFont="1" applyFill="1" applyBorder="1" applyAlignment="1">
      <alignment horizontal="left" wrapText="1"/>
    </xf>
    <xf numFmtId="0" fontId="15" fillId="0" borderId="22" xfId="0" applyFont="1" applyFill="1" applyBorder="1" applyAlignment="1">
      <alignment horizontal="left" wrapText="1"/>
    </xf>
    <xf numFmtId="0" fontId="14" fillId="0" borderId="0" xfId="0" applyFont="1" applyFill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/>
    </xf>
    <xf numFmtId="0" fontId="8" fillId="23" borderId="40" xfId="0" applyFont="1" applyFill="1" applyBorder="1" applyAlignment="1">
      <alignment horizontal="center" vertical="center"/>
    </xf>
    <xf numFmtId="0" fontId="8" fillId="23" borderId="41" xfId="0" applyFont="1" applyFill="1" applyBorder="1" applyAlignment="1">
      <alignment horizontal="center" vertical="center"/>
    </xf>
    <xf numFmtId="0" fontId="7" fillId="23" borderId="20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3" borderId="18" xfId="0" applyFont="1" applyFill="1" applyBorder="1" applyAlignment="1">
      <alignment horizontal="center" vertical="center" wrapText="1"/>
    </xf>
    <xf numFmtId="0" fontId="7" fillId="23" borderId="24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23" borderId="62" xfId="43" applyFont="1" applyFill="1" applyBorder="1" applyAlignment="1">
      <alignment horizontal="center" vertical="center" wrapText="1"/>
    </xf>
    <xf numFmtId="0" fontId="5" fillId="23" borderId="46" xfId="43" applyFont="1" applyFill="1" applyBorder="1" applyAlignment="1">
      <alignment horizontal="center" vertical="center" wrapText="1"/>
    </xf>
    <xf numFmtId="0" fontId="14" fillId="0" borderId="0" xfId="43" applyFont="1" applyFill="1" applyBorder="1" applyAlignment="1">
      <alignment horizontal="center" vertical="center" wrapText="1"/>
    </xf>
    <xf numFmtId="0" fontId="14" fillId="0" borderId="66" xfId="43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left" wrapText="1"/>
    </xf>
    <xf numFmtId="0" fontId="5" fillId="23" borderId="62" xfId="0" applyFont="1" applyFill="1" applyBorder="1" applyAlignment="1">
      <alignment horizontal="center" vertical="center" wrapText="1"/>
    </xf>
    <xf numFmtId="0" fontId="5" fillId="23" borderId="46" xfId="0" applyFont="1" applyFill="1" applyBorder="1" applyAlignment="1">
      <alignment horizontal="center" vertical="center" wrapText="1"/>
    </xf>
    <xf numFmtId="0" fontId="5" fillId="23" borderId="26" xfId="0" applyFont="1" applyFill="1" applyBorder="1" applyAlignment="1">
      <alignment horizontal="center" vertical="center" wrapText="1"/>
    </xf>
    <xf numFmtId="0" fontId="5" fillId="23" borderId="35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7" fillId="23" borderId="20" xfId="43" applyFont="1" applyFill="1" applyBorder="1" applyAlignment="1">
      <alignment horizontal="center" vertical="center" wrapText="1"/>
    </xf>
    <xf numFmtId="0" fontId="7" fillId="23" borderId="21" xfId="43" applyFont="1" applyFill="1" applyBorder="1" applyAlignment="1">
      <alignment horizontal="center" vertical="center" wrapText="1"/>
    </xf>
    <xf numFmtId="0" fontId="7" fillId="23" borderId="22" xfId="43" applyFont="1" applyFill="1" applyBorder="1" applyAlignment="1">
      <alignment horizontal="center" vertical="center" wrapText="1"/>
    </xf>
    <xf numFmtId="0" fontId="7" fillId="23" borderId="17" xfId="43" applyFont="1" applyFill="1" applyBorder="1" applyAlignment="1">
      <alignment horizontal="center" vertical="center" wrapText="1"/>
    </xf>
    <xf numFmtId="0" fontId="7" fillId="23" borderId="18" xfId="43" applyFont="1" applyFill="1" applyBorder="1" applyAlignment="1">
      <alignment horizontal="center" vertical="center" wrapText="1"/>
    </xf>
    <xf numFmtId="0" fontId="7" fillId="23" borderId="24" xfId="43" applyFont="1" applyFill="1" applyBorder="1" applyAlignment="1">
      <alignment horizontal="center" vertical="center" wrapText="1"/>
    </xf>
    <xf numFmtId="0" fontId="8" fillId="23" borderId="48" xfId="43" applyFont="1" applyFill="1" applyBorder="1" applyAlignment="1">
      <alignment horizontal="center" vertical="center" wrapText="1"/>
    </xf>
    <xf numFmtId="0" fontId="8" fillId="23" borderId="13" xfId="43" applyFont="1" applyFill="1" applyBorder="1" applyAlignment="1">
      <alignment horizontal="center" vertical="center" wrapText="1"/>
    </xf>
    <xf numFmtId="0" fontId="43" fillId="23" borderId="39" xfId="44" applyFont="1" applyFill="1" applyBorder="1" applyAlignment="1">
      <alignment horizontal="center" vertical="center" wrapText="1"/>
    </xf>
    <xf numFmtId="0" fontId="43" fillId="23" borderId="40" xfId="44" applyFont="1" applyFill="1" applyBorder="1" applyAlignment="1">
      <alignment horizontal="center" vertical="center" wrapText="1"/>
    </xf>
    <xf numFmtId="0" fontId="43" fillId="23" borderId="41" xfId="44" applyFont="1" applyFill="1" applyBorder="1" applyAlignment="1">
      <alignment horizontal="center" vertical="center" wrapText="1"/>
    </xf>
    <xf numFmtId="0" fontId="38" fillId="23" borderId="48" xfId="44" applyFont="1" applyFill="1" applyBorder="1" applyAlignment="1">
      <alignment horizontal="center" vertical="center"/>
    </xf>
    <xf numFmtId="0" fontId="38" fillId="23" borderId="13" xfId="44" applyFont="1" applyFill="1" applyBorder="1" applyAlignment="1">
      <alignment horizontal="center" vertical="center"/>
    </xf>
    <xf numFmtId="0" fontId="40" fillId="23" borderId="48" xfId="0" applyFont="1" applyFill="1" applyBorder="1" applyAlignment="1">
      <alignment horizontal="center" vertical="center" wrapText="1"/>
    </xf>
    <xf numFmtId="0" fontId="40" fillId="23" borderId="13" xfId="0" applyFont="1" applyFill="1" applyBorder="1" applyAlignment="1">
      <alignment horizontal="center" vertical="center" wrapText="1"/>
    </xf>
    <xf numFmtId="0" fontId="13" fillId="23" borderId="25" xfId="0" applyFont="1" applyFill="1" applyBorder="1" applyAlignment="1">
      <alignment horizontal="left" vertical="center" wrapText="1"/>
    </xf>
    <xf numFmtId="43" fontId="12" fillId="0" borderId="79" xfId="50" applyFont="1" applyFill="1" applyBorder="1" applyAlignment="1">
      <alignment horizontal="justify" vertical="center" wrapText="1"/>
    </xf>
    <xf numFmtId="43" fontId="12" fillId="0" borderId="79" xfId="50" applyFont="1" applyFill="1" applyBorder="1" applyAlignment="1">
      <alignment horizontal="center" vertical="center" wrapText="1"/>
    </xf>
    <xf numFmtId="43" fontId="12" fillId="0" borderId="30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justify" vertical="center" wrapText="1"/>
    </xf>
    <xf numFmtId="43" fontId="12" fillId="0" borderId="67" xfId="50" applyFont="1" applyFill="1" applyBorder="1" applyAlignment="1">
      <alignment horizontal="justify" vertical="top" wrapText="1"/>
    </xf>
    <xf numFmtId="0" fontId="35" fillId="23" borderId="11" xfId="0" applyFont="1" applyFill="1" applyBorder="1" applyAlignment="1">
      <alignment horizontal="left" vertical="center" wrapText="1"/>
    </xf>
    <xf numFmtId="0" fontId="35" fillId="23" borderId="13" xfId="0" applyFont="1" applyFill="1" applyBorder="1" applyAlignment="1">
      <alignment horizontal="left" vertical="center" wrapText="1"/>
    </xf>
    <xf numFmtId="0" fontId="10" fillId="23" borderId="13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wrapText="1"/>
    </xf>
    <xf numFmtId="43" fontId="12" fillId="0" borderId="81" xfId="50" applyFont="1" applyFill="1" applyBorder="1" applyAlignment="1">
      <alignment horizontal="center" vertical="center" wrapText="1"/>
    </xf>
    <xf numFmtId="43" fontId="12" fillId="0" borderId="59" xfId="50" applyFont="1" applyFill="1" applyBorder="1" applyAlignment="1">
      <alignment horizontal="justify" vertical="center" wrapText="1"/>
    </xf>
    <xf numFmtId="43" fontId="12" fillId="0" borderId="54" xfId="50" applyFont="1" applyFill="1" applyBorder="1" applyAlignment="1">
      <alignment horizontal="justify" vertical="center" wrapText="1"/>
    </xf>
    <xf numFmtId="43" fontId="12" fillId="0" borderId="59" xfId="50" applyFont="1" applyFill="1" applyBorder="1" applyAlignment="1">
      <alignment horizontal="justify" vertical="top" wrapText="1"/>
    </xf>
    <xf numFmtId="0" fontId="35" fillId="23" borderId="27" xfId="0" applyFont="1" applyFill="1" applyBorder="1" applyAlignment="1">
      <alignment horizontal="left" vertical="center" wrapText="1"/>
    </xf>
    <xf numFmtId="43" fontId="12" fillId="0" borderId="18" xfId="50" applyFont="1" applyFill="1" applyBorder="1" applyAlignment="1">
      <alignment horizontal="center" vertical="center" wrapText="1"/>
    </xf>
    <xf numFmtId="43" fontId="12" fillId="0" borderId="47" xfId="50" applyFont="1" applyFill="1" applyBorder="1" applyAlignment="1">
      <alignment horizontal="center" vertical="center" wrapText="1"/>
    </xf>
    <xf numFmtId="43" fontId="12" fillId="0" borderId="53" xfId="50" applyFont="1" applyFill="1" applyBorder="1" applyAlignment="1">
      <alignment horizontal="justify" vertical="center" wrapText="1"/>
    </xf>
    <xf numFmtId="0" fontId="13" fillId="23" borderId="13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center" vertical="center" wrapText="1"/>
    </xf>
    <xf numFmtId="0" fontId="13" fillId="23" borderId="13" xfId="0" applyFont="1" applyFill="1" applyBorder="1" applyAlignment="1">
      <alignment horizontal="left" vertical="center" wrapText="1"/>
    </xf>
    <xf numFmtId="0" fontId="13" fillId="23" borderId="15" xfId="0" applyFont="1" applyFill="1" applyBorder="1" applyAlignment="1">
      <alignment horizontal="center" vertical="center" wrapText="1"/>
    </xf>
    <xf numFmtId="0" fontId="36" fillId="23" borderId="14" xfId="0" applyFont="1" applyFill="1" applyBorder="1" applyAlignment="1">
      <alignment horizontal="center" vertical="center" wrapText="1"/>
    </xf>
    <xf numFmtId="43" fontId="12" fillId="0" borderId="35" xfId="50" applyFont="1" applyFill="1" applyBorder="1" applyAlignment="1">
      <alignment horizontal="justify" vertical="center" wrapText="1"/>
    </xf>
    <xf numFmtId="0" fontId="7" fillId="23" borderId="11" xfId="0" applyFont="1" applyFill="1" applyBorder="1" applyAlignment="1">
      <alignment horizontal="left" vertical="center" wrapText="1"/>
    </xf>
    <xf numFmtId="49" fontId="13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43" fontId="12" fillId="0" borderId="44" xfId="50" applyFont="1" applyFill="1" applyBorder="1" applyAlignment="1">
      <alignment horizontal="justify" vertical="center" wrapText="1"/>
    </xf>
    <xf numFmtId="43" fontId="12" fillId="0" borderId="55" xfId="50" applyFont="1" applyFill="1" applyBorder="1" applyAlignment="1">
      <alignment horizontal="justify" vertical="center" wrapText="1"/>
    </xf>
    <xf numFmtId="43" fontId="12" fillId="0" borderId="82" xfId="50" applyFont="1" applyFill="1" applyBorder="1" applyAlignment="1">
      <alignment horizontal="justify" vertical="center" wrapText="1"/>
    </xf>
    <xf numFmtId="43" fontId="12" fillId="0" borderId="57" xfId="50" applyFont="1" applyFill="1" applyBorder="1" applyAlignment="1">
      <alignment horizontal="justify" vertical="center" wrapText="1"/>
    </xf>
    <xf numFmtId="0" fontId="7" fillId="23" borderId="14" xfId="0" applyFont="1" applyFill="1" applyBorder="1" applyAlignment="1">
      <alignment horizontal="center" vertical="center" wrapText="1"/>
    </xf>
    <xf numFmtId="0" fontId="7" fillId="23" borderId="14" xfId="0" applyFont="1" applyFill="1" applyBorder="1" applyAlignment="1">
      <alignment horizontal="left" vertical="center" wrapText="1"/>
    </xf>
    <xf numFmtId="43" fontId="12" fillId="0" borderId="56" xfId="50" applyFont="1" applyFill="1" applyBorder="1" applyAlignment="1">
      <alignment horizontal="justify" vertical="center" wrapText="1"/>
    </xf>
    <xf numFmtId="49" fontId="7" fillId="23" borderId="14" xfId="0" applyNumberFormat="1" applyFont="1" applyFill="1" applyBorder="1" applyAlignment="1">
      <alignment horizontal="center" vertical="center" wrapText="1"/>
    </xf>
    <xf numFmtId="49" fontId="12" fillId="23" borderId="14" xfId="0" applyNumberFormat="1" applyFont="1" applyFill="1" applyBorder="1" applyAlignment="1">
      <alignment horizontal="center" vertical="center" wrapText="1"/>
    </xf>
    <xf numFmtId="0" fontId="35" fillId="23" borderId="34" xfId="0" applyFont="1" applyFill="1" applyBorder="1" applyAlignment="1">
      <alignment horizontal="left" vertical="center" wrapText="1"/>
    </xf>
    <xf numFmtId="49" fontId="33" fillId="23" borderId="14" xfId="0" applyNumberFormat="1" applyFont="1" applyFill="1" applyBorder="1"/>
    <xf numFmtId="43" fontId="12" fillId="0" borderId="83" xfId="50" applyFont="1" applyFill="1" applyBorder="1" applyAlignment="1">
      <alignment horizontal="center" vertical="center" wrapText="1"/>
    </xf>
    <xf numFmtId="49" fontId="7" fillId="23" borderId="14" xfId="0" applyNumberFormat="1" applyFont="1" applyFill="1" applyBorder="1" applyAlignment="1">
      <alignment horizontal="right" vertical="center"/>
    </xf>
    <xf numFmtId="49" fontId="35" fillId="23" borderId="14" xfId="0" applyNumberFormat="1" applyFont="1" applyFill="1" applyBorder="1" applyAlignment="1">
      <alignment horizontal="center" vertical="center" wrapText="1"/>
    </xf>
    <xf numFmtId="43" fontId="12" fillId="0" borderId="34" xfId="50" applyFont="1" applyFill="1" applyBorder="1" applyAlignment="1">
      <alignment horizontal="center" vertical="center" wrapText="1"/>
    </xf>
    <xf numFmtId="43" fontId="12" fillId="0" borderId="82" xfId="50" applyFont="1" applyFill="1" applyBorder="1" applyAlignment="1">
      <alignment horizontal="center" vertical="center" wrapText="1"/>
    </xf>
    <xf numFmtId="43" fontId="12" fillId="0" borderId="84" xfId="50" applyFont="1" applyFill="1" applyBorder="1" applyAlignment="1">
      <alignment horizontal="justify" vertical="center" wrapText="1"/>
    </xf>
    <xf numFmtId="43" fontId="12" fillId="0" borderId="84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center" vertical="center" wrapText="1"/>
    </xf>
    <xf numFmtId="43" fontId="12" fillId="0" borderId="65" xfId="5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right" vertical="center"/>
    </xf>
    <xf numFmtId="0" fontId="35" fillId="23" borderId="14" xfId="0" applyFont="1" applyFill="1" applyBorder="1" applyAlignment="1">
      <alignment horizontal="left" vertical="center" wrapText="1"/>
    </xf>
    <xf numFmtId="0" fontId="8" fillId="23" borderId="15" xfId="0" applyFont="1" applyFill="1" applyBorder="1" applyAlignment="1">
      <alignment horizontal="left" vertical="center" wrapText="1"/>
    </xf>
    <xf numFmtId="49" fontId="35" fillId="23" borderId="11" xfId="0" applyNumberFormat="1" applyFont="1" applyFill="1" applyBorder="1" applyAlignment="1">
      <alignment horizontal="center" vertical="center" wrapText="1"/>
    </xf>
    <xf numFmtId="49" fontId="35" fillId="23" borderId="13" xfId="0" applyNumberFormat="1" applyFont="1" applyFill="1" applyBorder="1" applyAlignment="1">
      <alignment horizontal="center" vertical="center" wrapText="1"/>
    </xf>
    <xf numFmtId="43" fontId="13" fillId="0" borderId="38" xfId="50" applyFont="1" applyFill="1" applyBorder="1" applyAlignment="1">
      <alignment horizontal="left" vertical="center" wrapText="1"/>
    </xf>
    <xf numFmtId="43" fontId="13" fillId="0" borderId="36" xfId="50" applyFont="1" applyFill="1" applyBorder="1" applyAlignment="1">
      <alignment horizontal="left" vertical="center" wrapText="1"/>
    </xf>
    <xf numFmtId="0" fontId="35" fillId="23" borderId="84" xfId="0" applyFont="1" applyFill="1" applyBorder="1" applyAlignment="1">
      <alignment horizontal="left" vertical="center" wrapText="1"/>
    </xf>
    <xf numFmtId="0" fontId="13" fillId="23" borderId="0" xfId="0" applyFont="1" applyFill="1" applyBorder="1" applyAlignment="1">
      <alignment horizontal="left" vertical="center" wrapText="1"/>
    </xf>
    <xf numFmtId="0" fontId="13" fillId="23" borderId="40" xfId="0" applyFont="1" applyFill="1" applyBorder="1" applyAlignment="1">
      <alignment horizontal="left" vertical="center" wrapText="1"/>
    </xf>
    <xf numFmtId="0" fontId="10" fillId="23" borderId="24" xfId="0" applyFont="1" applyFill="1" applyBorder="1" applyAlignment="1">
      <alignment horizontal="center" vertical="center" wrapText="1"/>
    </xf>
    <xf numFmtId="49" fontId="13" fillId="23" borderId="14" xfId="0" applyNumberFormat="1" applyFont="1" applyFill="1" applyBorder="1" applyAlignment="1">
      <alignment horizontal="center" vertical="center" wrapText="1"/>
    </xf>
    <xf numFmtId="49" fontId="8" fillId="23" borderId="37" xfId="0" applyNumberFormat="1" applyFont="1" applyFill="1" applyBorder="1" applyAlignment="1">
      <alignment horizontal="center" vertical="center" wrapText="1"/>
    </xf>
    <xf numFmtId="49" fontId="10" fillId="23" borderId="13" xfId="0" applyNumberFormat="1" applyFont="1" applyFill="1" applyBorder="1" applyAlignment="1">
      <alignment horizontal="center" vertical="center" wrapText="1"/>
    </xf>
  </cellXfs>
  <cellStyles count="51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Migliaia" xfId="50" builtinId="3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3"/>
  <sheetViews>
    <sheetView tabSelected="1" workbookViewId="0">
      <selection activeCell="H12" sqref="H12"/>
    </sheetView>
  </sheetViews>
  <sheetFormatPr defaultColWidth="9.140625" defaultRowHeight="12.75" x14ac:dyDescent="0.2"/>
  <cols>
    <col min="1" max="1" width="8.85546875" style="29" bestFit="1" customWidth="1"/>
    <col min="2" max="2" width="7.85546875" style="29" bestFit="1" customWidth="1"/>
    <col min="3" max="3" width="6.42578125" style="29" bestFit="1" customWidth="1"/>
    <col min="4" max="4" width="76.42578125" style="135" customWidth="1"/>
    <col min="5" max="5" width="16.5703125" style="4" bestFit="1" customWidth="1"/>
    <col min="6" max="6" width="18.7109375" style="4" customWidth="1"/>
    <col min="7" max="7" width="14.85546875" style="4" bestFit="1" customWidth="1"/>
    <col min="8" max="8" width="15.140625" style="4" bestFit="1" customWidth="1"/>
    <col min="9" max="9" width="15.5703125" style="4" customWidth="1"/>
    <col min="10" max="13" width="14.85546875" style="4" bestFit="1" customWidth="1"/>
    <col min="14" max="14" width="15.140625" style="4" bestFit="1" customWidth="1"/>
    <col min="15" max="15" width="16" style="4" bestFit="1" customWidth="1"/>
    <col min="16" max="16" width="14.85546875" style="4" bestFit="1" customWidth="1"/>
    <col min="17" max="18" width="15.85546875" style="4" bestFit="1" customWidth="1"/>
    <col min="19" max="16384" width="9.140625" style="3"/>
  </cols>
  <sheetData>
    <row r="1" spans="1:18" ht="35.25" customHeight="1" thickBot="1" x14ac:dyDescent="0.25">
      <c r="A1" s="302" t="s">
        <v>228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ht="13.5" thickBot="1" x14ac:dyDescent="0.25">
      <c r="D2" s="303" t="s">
        <v>0</v>
      </c>
      <c r="E2" s="304"/>
      <c r="F2" s="304"/>
      <c r="G2" s="304"/>
      <c r="H2" s="305"/>
      <c r="I2" s="34"/>
      <c r="J2" s="303" t="s">
        <v>1</v>
      </c>
      <c r="K2" s="304"/>
      <c r="L2" s="304"/>
      <c r="M2" s="304"/>
      <c r="N2" s="304"/>
      <c r="O2" s="305"/>
      <c r="P2" s="34"/>
      <c r="Q2" s="34"/>
      <c r="R2" s="135"/>
    </row>
    <row r="3" spans="1:18" ht="12" customHeight="1" thickBot="1" x14ac:dyDescent="0.25">
      <c r="D3" s="30"/>
      <c r="E3" s="34"/>
      <c r="F3" s="34"/>
      <c r="G3" s="34"/>
      <c r="H3" s="179"/>
      <c r="I3" s="34"/>
      <c r="J3" s="180"/>
      <c r="K3" s="181"/>
      <c r="L3" s="181"/>
      <c r="M3" s="181"/>
      <c r="N3" s="182"/>
      <c r="O3" s="183"/>
      <c r="P3" s="34"/>
      <c r="Q3" s="34"/>
      <c r="R3" s="135"/>
    </row>
    <row r="4" spans="1:18" ht="27.75" customHeight="1" thickBot="1" x14ac:dyDescent="0.25">
      <c r="D4" s="31" t="s">
        <v>2</v>
      </c>
      <c r="E4" s="254" t="s">
        <v>256</v>
      </c>
      <c r="F4" s="34"/>
      <c r="G4" s="45" t="s">
        <v>45</v>
      </c>
      <c r="H4" s="184">
        <v>960</v>
      </c>
      <c r="I4" s="34"/>
      <c r="J4" s="185" t="s">
        <v>3</v>
      </c>
      <c r="K4" s="186"/>
      <c r="L4" s="187"/>
      <c r="M4" s="187"/>
      <c r="N4" s="188">
        <v>2021</v>
      </c>
      <c r="O4" s="179"/>
      <c r="P4" s="34"/>
      <c r="Q4" s="34"/>
      <c r="R4" s="135"/>
    </row>
    <row r="5" spans="1:18" ht="12" customHeight="1" thickBot="1" x14ac:dyDescent="0.25">
      <c r="D5" s="32"/>
      <c r="E5" s="189"/>
      <c r="F5" s="189"/>
      <c r="G5" s="189"/>
      <c r="H5" s="190"/>
      <c r="I5" s="34"/>
      <c r="J5" s="191"/>
      <c r="K5" s="192"/>
      <c r="L5" s="189"/>
      <c r="M5" s="189"/>
      <c r="N5" s="189"/>
      <c r="O5" s="190"/>
      <c r="P5" s="34"/>
      <c r="Q5" s="34"/>
      <c r="R5" s="135"/>
    </row>
    <row r="6" spans="1:18" ht="13.5" thickBot="1" x14ac:dyDescent="0.25">
      <c r="A6" s="33"/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9.5" customHeight="1" thickBot="1" x14ac:dyDescent="0.25">
      <c r="A7" s="306"/>
      <c r="B7" s="307"/>
      <c r="C7" s="308"/>
      <c r="D7" s="312" t="s">
        <v>4</v>
      </c>
      <c r="E7" s="314" t="s">
        <v>5</v>
      </c>
      <c r="F7" s="315"/>
      <c r="G7" s="314" t="s">
        <v>6</v>
      </c>
      <c r="H7" s="315"/>
      <c r="I7" s="315"/>
      <c r="J7" s="314" t="s">
        <v>21</v>
      </c>
      <c r="K7" s="315"/>
      <c r="L7" s="315"/>
      <c r="M7" s="316"/>
      <c r="N7" s="292" t="s">
        <v>7</v>
      </c>
      <c r="O7" s="294" t="s">
        <v>226</v>
      </c>
      <c r="P7" s="292" t="s">
        <v>8</v>
      </c>
      <c r="Q7" s="294" t="s">
        <v>227</v>
      </c>
      <c r="R7" s="296" t="s">
        <v>9</v>
      </c>
    </row>
    <row r="8" spans="1:18" ht="69" customHeight="1" thickBot="1" x14ac:dyDescent="0.25">
      <c r="A8" s="309"/>
      <c r="B8" s="310"/>
      <c r="C8" s="311"/>
      <c r="D8" s="313"/>
      <c r="E8" s="1" t="s">
        <v>10</v>
      </c>
      <c r="F8" s="2" t="s">
        <v>11</v>
      </c>
      <c r="G8" s="19" t="s">
        <v>12</v>
      </c>
      <c r="H8" s="2" t="s">
        <v>13</v>
      </c>
      <c r="I8" s="285" t="s">
        <v>14</v>
      </c>
      <c r="J8" s="286" t="s">
        <v>22</v>
      </c>
      <c r="K8" s="286" t="s">
        <v>225</v>
      </c>
      <c r="L8" s="286" t="s">
        <v>23</v>
      </c>
      <c r="M8" s="286" t="s">
        <v>24</v>
      </c>
      <c r="N8" s="293"/>
      <c r="O8" s="295"/>
      <c r="P8" s="293"/>
      <c r="Q8" s="295"/>
      <c r="R8" s="297"/>
    </row>
    <row r="9" spans="1:18" ht="20.100000000000001" customHeight="1" thickBot="1" x14ac:dyDescent="0.3">
      <c r="A9" s="353" t="s">
        <v>33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1"/>
    </row>
    <row r="10" spans="1:18" ht="30.75" customHeight="1" x14ac:dyDescent="0.2">
      <c r="A10" s="35" t="s">
        <v>46</v>
      </c>
      <c r="B10" s="36"/>
      <c r="C10" s="37"/>
      <c r="D10" s="63" t="s">
        <v>47</v>
      </c>
      <c r="E10" s="231">
        <v>13887799.110000001</v>
      </c>
      <c r="F10" s="232">
        <v>197343.99</v>
      </c>
      <c r="G10" s="232">
        <v>0</v>
      </c>
      <c r="H10" s="232">
        <v>51913.340000000004</v>
      </c>
      <c r="I10" s="232">
        <v>554584</v>
      </c>
      <c r="J10" s="232">
        <v>44144.71</v>
      </c>
      <c r="K10" s="232">
        <v>8932.2400000000016</v>
      </c>
      <c r="L10" s="232">
        <v>15435.76</v>
      </c>
      <c r="M10" s="232">
        <v>133477.02000000002</v>
      </c>
      <c r="N10" s="232">
        <v>7510.49</v>
      </c>
      <c r="O10" s="232">
        <v>2015.19</v>
      </c>
      <c r="P10" s="232">
        <v>42510.6</v>
      </c>
      <c r="Q10" s="232">
        <v>0</v>
      </c>
      <c r="R10" s="234">
        <v>14945666.450000001</v>
      </c>
    </row>
    <row r="11" spans="1:18" ht="24" customHeight="1" x14ac:dyDescent="0.2">
      <c r="A11" s="39"/>
      <c r="B11" s="139" t="s">
        <v>48</v>
      </c>
      <c r="C11" s="40"/>
      <c r="D11" s="350" t="s">
        <v>49</v>
      </c>
      <c r="E11" s="347">
        <v>13247465.060000001</v>
      </c>
      <c r="F11" s="213">
        <v>144108.63</v>
      </c>
      <c r="G11" s="213">
        <v>0</v>
      </c>
      <c r="H11" s="213">
        <v>11316.08</v>
      </c>
      <c r="I11" s="213">
        <v>524791.75</v>
      </c>
      <c r="J11" s="213">
        <v>41871.269999999997</v>
      </c>
      <c r="K11" s="213">
        <v>8440.7000000000007</v>
      </c>
      <c r="L11" s="213">
        <v>14609.6</v>
      </c>
      <c r="M11" s="213">
        <v>126589.02</v>
      </c>
      <c r="N11" s="213">
        <v>7140.66</v>
      </c>
      <c r="O11" s="213">
        <v>1915.96</v>
      </c>
      <c r="P11" s="213">
        <v>40417.33</v>
      </c>
      <c r="Q11" s="213">
        <v>0</v>
      </c>
      <c r="R11" s="214">
        <v>14168666.060000001</v>
      </c>
    </row>
    <row r="12" spans="1:18" ht="26.25" customHeight="1" thickBot="1" x14ac:dyDescent="0.25">
      <c r="A12" s="42"/>
      <c r="B12" s="140" t="s">
        <v>50</v>
      </c>
      <c r="C12" s="288"/>
      <c r="D12" s="351" t="s">
        <v>51</v>
      </c>
      <c r="E12" s="348">
        <v>640334.05000000005</v>
      </c>
      <c r="F12" s="345">
        <v>53235.360000000001</v>
      </c>
      <c r="G12" s="346">
        <v>0</v>
      </c>
      <c r="H12" s="345">
        <v>40597.26</v>
      </c>
      <c r="I12" s="345">
        <v>29792.25</v>
      </c>
      <c r="J12" s="345">
        <v>2273.44</v>
      </c>
      <c r="K12" s="345">
        <v>491.54</v>
      </c>
      <c r="L12" s="345">
        <v>826.16</v>
      </c>
      <c r="M12" s="345">
        <v>6888</v>
      </c>
      <c r="N12" s="345">
        <v>369.83</v>
      </c>
      <c r="O12" s="345">
        <v>99.23</v>
      </c>
      <c r="P12" s="345">
        <v>2093.27</v>
      </c>
      <c r="Q12" s="345">
        <v>0</v>
      </c>
      <c r="R12" s="354">
        <v>777000.39</v>
      </c>
    </row>
    <row r="13" spans="1:18" ht="30.75" customHeight="1" thickBot="1" x14ac:dyDescent="0.25">
      <c r="A13" s="44" t="s">
        <v>52</v>
      </c>
      <c r="B13" s="45"/>
      <c r="C13" s="46"/>
      <c r="D13" s="82" t="s">
        <v>53</v>
      </c>
      <c r="E13" s="222">
        <v>110.89</v>
      </c>
      <c r="F13" s="223">
        <v>604.05999999999995</v>
      </c>
      <c r="G13" s="224">
        <v>0</v>
      </c>
      <c r="H13" s="207">
        <v>61.12</v>
      </c>
      <c r="I13" s="207">
        <v>308271.61</v>
      </c>
      <c r="J13" s="223">
        <v>569.5</v>
      </c>
      <c r="K13" s="223">
        <v>294.67</v>
      </c>
      <c r="L13" s="223">
        <v>376.8</v>
      </c>
      <c r="M13" s="207">
        <v>1801.54</v>
      </c>
      <c r="N13" s="207">
        <v>0.38</v>
      </c>
      <c r="O13" s="207">
        <v>0.1</v>
      </c>
      <c r="P13" s="207">
        <v>2.16</v>
      </c>
      <c r="Q13" s="207">
        <v>0</v>
      </c>
      <c r="R13" s="225">
        <v>312092.8299999999</v>
      </c>
    </row>
    <row r="14" spans="1:18" ht="21" customHeight="1" thickBot="1" x14ac:dyDescent="0.25">
      <c r="A14" s="44" t="s">
        <v>54</v>
      </c>
      <c r="B14" s="45"/>
      <c r="C14" s="46"/>
      <c r="D14" s="82" t="s">
        <v>55</v>
      </c>
      <c r="E14" s="222">
        <v>196147.95</v>
      </c>
      <c r="F14" s="223">
        <v>2781611.99</v>
      </c>
      <c r="G14" s="224">
        <v>22805.75</v>
      </c>
      <c r="H14" s="207">
        <v>2951.87</v>
      </c>
      <c r="I14" s="207">
        <v>222841.94</v>
      </c>
      <c r="J14" s="223">
        <v>13394.06</v>
      </c>
      <c r="K14" s="223">
        <v>3994.88</v>
      </c>
      <c r="L14" s="223">
        <v>5955.4</v>
      </c>
      <c r="M14" s="207">
        <v>41068.32</v>
      </c>
      <c r="N14" s="207">
        <v>1587.8</v>
      </c>
      <c r="O14" s="207">
        <v>426.03</v>
      </c>
      <c r="P14" s="207">
        <v>8987.23</v>
      </c>
      <c r="Q14" s="207">
        <v>0</v>
      </c>
      <c r="R14" s="225">
        <v>3301773.2199999997</v>
      </c>
    </row>
    <row r="15" spans="1:18" ht="20.100000000000001" customHeight="1" thickBot="1" x14ac:dyDescent="0.25">
      <c r="A15" s="44" t="s">
        <v>56</v>
      </c>
      <c r="B15" s="45"/>
      <c r="C15" s="46"/>
      <c r="D15" s="82" t="s">
        <v>57</v>
      </c>
      <c r="E15" s="222">
        <v>66416.33</v>
      </c>
      <c r="F15" s="223">
        <v>15706.95</v>
      </c>
      <c r="G15" s="224">
        <v>0</v>
      </c>
      <c r="H15" s="207">
        <v>107091.8</v>
      </c>
      <c r="I15" s="207">
        <v>111296.96000000001</v>
      </c>
      <c r="J15" s="223">
        <v>3994.6</v>
      </c>
      <c r="K15" s="223">
        <v>1990.46</v>
      </c>
      <c r="L15" s="223">
        <v>2567.2399999999998</v>
      </c>
      <c r="M15" s="207">
        <v>12602.41</v>
      </c>
      <c r="N15" s="207">
        <v>43.79</v>
      </c>
      <c r="O15" s="207">
        <v>11.75</v>
      </c>
      <c r="P15" s="207">
        <v>247.86</v>
      </c>
      <c r="Q15" s="207">
        <v>0</v>
      </c>
      <c r="R15" s="225">
        <v>321970.14999999997</v>
      </c>
    </row>
    <row r="16" spans="1:18" ht="20.100000000000001" customHeight="1" thickBot="1" x14ac:dyDescent="0.25">
      <c r="A16" s="48" t="s">
        <v>58</v>
      </c>
      <c r="B16" s="49"/>
      <c r="C16" s="287"/>
      <c r="D16" s="85" t="s">
        <v>59</v>
      </c>
      <c r="E16" s="222">
        <v>1066.04</v>
      </c>
      <c r="F16" s="223">
        <v>1289.8699999999999</v>
      </c>
      <c r="G16" s="224">
        <v>0</v>
      </c>
      <c r="H16" s="207">
        <v>230.69</v>
      </c>
      <c r="I16" s="207">
        <v>53504.42</v>
      </c>
      <c r="J16" s="223">
        <v>2151.2399999999998</v>
      </c>
      <c r="K16" s="223">
        <v>1113.44</v>
      </c>
      <c r="L16" s="223">
        <v>1423.65</v>
      </c>
      <c r="M16" s="207">
        <v>6805.26</v>
      </c>
      <c r="N16" s="207">
        <v>1.26</v>
      </c>
      <c r="O16" s="207">
        <v>0.34</v>
      </c>
      <c r="P16" s="207">
        <v>7.11</v>
      </c>
      <c r="Q16" s="207">
        <v>0</v>
      </c>
      <c r="R16" s="225">
        <v>67593.319999999992</v>
      </c>
    </row>
    <row r="17" spans="1:18" ht="28.5" customHeight="1" x14ac:dyDescent="0.2">
      <c r="A17" s="48" t="s">
        <v>60</v>
      </c>
      <c r="B17" s="36"/>
      <c r="C17" s="37"/>
      <c r="D17" s="63" t="s">
        <v>61</v>
      </c>
      <c r="E17" s="231">
        <v>550582.53</v>
      </c>
      <c r="F17" s="232">
        <v>13407.34</v>
      </c>
      <c r="G17" s="232">
        <v>0</v>
      </c>
      <c r="H17" s="232">
        <v>2756310.06</v>
      </c>
      <c r="I17" s="232">
        <v>206299.37</v>
      </c>
      <c r="J17" s="232">
        <v>5969.12</v>
      </c>
      <c r="K17" s="232">
        <v>2536.85</v>
      </c>
      <c r="L17" s="232">
        <v>3403.08</v>
      </c>
      <c r="M17" s="232">
        <v>18637.75</v>
      </c>
      <c r="N17" s="232">
        <v>300.73999999999995</v>
      </c>
      <c r="O17" s="232">
        <v>80.69</v>
      </c>
      <c r="P17" s="232">
        <v>1702.1899999999998</v>
      </c>
      <c r="Q17" s="232">
        <v>0</v>
      </c>
      <c r="R17" s="234">
        <v>3559229.7200000007</v>
      </c>
    </row>
    <row r="18" spans="1:18" ht="14.25" x14ac:dyDescent="0.2">
      <c r="A18" s="51"/>
      <c r="B18" s="139" t="s">
        <v>62</v>
      </c>
      <c r="C18" s="28"/>
      <c r="D18" s="350" t="s">
        <v>218</v>
      </c>
      <c r="E18" s="347">
        <v>512253.08999999997</v>
      </c>
      <c r="F18" s="213">
        <v>11967.8</v>
      </c>
      <c r="G18" s="213">
        <v>0</v>
      </c>
      <c r="H18" s="213">
        <v>2755956.95</v>
      </c>
      <c r="I18" s="213">
        <v>50705.37</v>
      </c>
      <c r="J18" s="213">
        <v>2849.73</v>
      </c>
      <c r="K18" s="213">
        <v>958.34</v>
      </c>
      <c r="L18" s="213">
        <v>1374.4</v>
      </c>
      <c r="M18" s="213">
        <v>8785.7900000000009</v>
      </c>
      <c r="N18" s="213">
        <v>279.52999999999997</v>
      </c>
      <c r="O18" s="213">
        <v>75</v>
      </c>
      <c r="P18" s="213">
        <v>1582.1599999999999</v>
      </c>
      <c r="Q18" s="213">
        <v>0</v>
      </c>
      <c r="R18" s="214">
        <v>3346788.16</v>
      </c>
    </row>
    <row r="19" spans="1:18" ht="14.25" x14ac:dyDescent="0.2">
      <c r="A19" s="51"/>
      <c r="B19" s="52"/>
      <c r="C19" s="28" t="s">
        <v>63</v>
      </c>
      <c r="D19" s="68" t="s">
        <v>64</v>
      </c>
      <c r="E19" s="211">
        <v>9919.09</v>
      </c>
      <c r="F19" s="212">
        <v>4366.53</v>
      </c>
      <c r="G19" s="216">
        <v>0</v>
      </c>
      <c r="H19" s="213">
        <v>11.39</v>
      </c>
      <c r="I19" s="213">
        <v>400.15</v>
      </c>
      <c r="J19" s="212">
        <v>38.26</v>
      </c>
      <c r="K19" s="212">
        <v>5.68</v>
      </c>
      <c r="L19" s="212">
        <v>11.34</v>
      </c>
      <c r="M19" s="213">
        <v>114.76</v>
      </c>
      <c r="N19" s="213">
        <v>7.62</v>
      </c>
      <c r="O19" s="213">
        <v>2.04</v>
      </c>
      <c r="P19" s="213">
        <v>43.12</v>
      </c>
      <c r="Q19" s="213">
        <v>0</v>
      </c>
      <c r="R19" s="214">
        <v>14919.980000000001</v>
      </c>
    </row>
    <row r="20" spans="1:18" ht="14.25" x14ac:dyDescent="0.2">
      <c r="A20" s="51"/>
      <c r="B20" s="52"/>
      <c r="C20" s="53" t="s">
        <v>65</v>
      </c>
      <c r="D20" s="68" t="s">
        <v>66</v>
      </c>
      <c r="E20" s="211">
        <v>76271.509999999995</v>
      </c>
      <c r="F20" s="212">
        <v>94.5</v>
      </c>
      <c r="G20" s="216">
        <v>0</v>
      </c>
      <c r="H20" s="213">
        <v>2740856.08</v>
      </c>
      <c r="I20" s="213">
        <v>16564.75</v>
      </c>
      <c r="J20" s="212">
        <v>783.53</v>
      </c>
      <c r="K20" s="212">
        <v>330.68</v>
      </c>
      <c r="L20" s="212">
        <v>444.41</v>
      </c>
      <c r="M20" s="213">
        <v>2445.4499999999998</v>
      </c>
      <c r="N20" s="213">
        <v>40.72</v>
      </c>
      <c r="O20" s="213">
        <v>10.93</v>
      </c>
      <c r="P20" s="213">
        <v>230.48</v>
      </c>
      <c r="Q20" s="213">
        <v>0</v>
      </c>
      <c r="R20" s="214">
        <v>2838073.0400000005</v>
      </c>
    </row>
    <row r="21" spans="1:18" ht="14.25" x14ac:dyDescent="0.2">
      <c r="A21" s="51"/>
      <c r="B21" s="52"/>
      <c r="C21" s="53" t="s">
        <v>67</v>
      </c>
      <c r="D21" s="68" t="s">
        <v>68</v>
      </c>
      <c r="E21" s="211">
        <v>426062.49</v>
      </c>
      <c r="F21" s="212">
        <v>7506.77</v>
      </c>
      <c r="G21" s="216">
        <v>0</v>
      </c>
      <c r="H21" s="213">
        <v>15089.48</v>
      </c>
      <c r="I21" s="213">
        <v>33740.47</v>
      </c>
      <c r="J21" s="212">
        <v>2027.94</v>
      </c>
      <c r="K21" s="212">
        <v>621.98</v>
      </c>
      <c r="L21" s="212">
        <v>918.65</v>
      </c>
      <c r="M21" s="213">
        <v>6225.58</v>
      </c>
      <c r="N21" s="213">
        <v>231.19</v>
      </c>
      <c r="O21" s="213">
        <v>62.03</v>
      </c>
      <c r="P21" s="213">
        <v>1308.56</v>
      </c>
      <c r="Q21" s="213">
        <v>0</v>
      </c>
      <c r="R21" s="214">
        <v>493795.14</v>
      </c>
    </row>
    <row r="22" spans="1:18" ht="27" customHeight="1" x14ac:dyDescent="0.2">
      <c r="A22" s="369"/>
      <c r="B22" s="370" t="s">
        <v>69</v>
      </c>
      <c r="C22" s="371"/>
      <c r="D22" s="73" t="s">
        <v>70</v>
      </c>
      <c r="E22" s="347">
        <v>38329.440000000002</v>
      </c>
      <c r="F22" s="213">
        <v>1439.54</v>
      </c>
      <c r="G22" s="213">
        <v>0</v>
      </c>
      <c r="H22" s="213">
        <v>353.11</v>
      </c>
      <c r="I22" s="213">
        <v>155594</v>
      </c>
      <c r="J22" s="213">
        <v>3119.39</v>
      </c>
      <c r="K22" s="213">
        <v>1578.51</v>
      </c>
      <c r="L22" s="213">
        <v>2028.68</v>
      </c>
      <c r="M22" s="213">
        <v>9851.9599999999991</v>
      </c>
      <c r="N22" s="213">
        <v>21.21</v>
      </c>
      <c r="O22" s="213">
        <v>5.69</v>
      </c>
      <c r="P22" s="213">
        <v>120.03</v>
      </c>
      <c r="Q22" s="213">
        <v>0</v>
      </c>
      <c r="R22" s="214">
        <v>212441.56</v>
      </c>
    </row>
    <row r="23" spans="1:18" ht="17.25" customHeight="1" x14ac:dyDescent="0.2">
      <c r="A23" s="72"/>
      <c r="B23" s="72"/>
      <c r="C23" s="72" t="s">
        <v>192</v>
      </c>
      <c r="D23" s="368" t="s">
        <v>197</v>
      </c>
      <c r="E23" s="372">
        <v>0</v>
      </c>
      <c r="F23" s="212">
        <v>0</v>
      </c>
      <c r="G23" s="216">
        <v>0</v>
      </c>
      <c r="H23" s="213">
        <v>299.01</v>
      </c>
      <c r="I23" s="213">
        <v>149249.39000000001</v>
      </c>
      <c r="J23" s="212">
        <v>2802.94</v>
      </c>
      <c r="K23" s="212">
        <v>1453.8</v>
      </c>
      <c r="L23" s="212">
        <v>1857.95</v>
      </c>
      <c r="M23" s="213">
        <v>8868.2199999999993</v>
      </c>
      <c r="N23" s="213">
        <v>0</v>
      </c>
      <c r="O23" s="213">
        <v>0</v>
      </c>
      <c r="P23" s="213">
        <v>0</v>
      </c>
      <c r="Q23" s="213">
        <v>0</v>
      </c>
      <c r="R23" s="361">
        <v>164531.31000000003</v>
      </c>
    </row>
    <row r="24" spans="1:18" ht="17.25" customHeight="1" thickBot="1" x14ac:dyDescent="0.25">
      <c r="A24" s="376"/>
      <c r="B24" s="376"/>
      <c r="C24" s="376" t="s">
        <v>194</v>
      </c>
      <c r="D24" s="377" t="s">
        <v>193</v>
      </c>
      <c r="E24" s="373">
        <v>38329.440000000002</v>
      </c>
      <c r="F24" s="374">
        <v>1439.54</v>
      </c>
      <c r="G24" s="247">
        <v>0</v>
      </c>
      <c r="H24" s="367">
        <v>54.1</v>
      </c>
      <c r="I24" s="367">
        <v>6344.61</v>
      </c>
      <c r="J24" s="374">
        <v>316.45</v>
      </c>
      <c r="K24" s="374">
        <v>124.71</v>
      </c>
      <c r="L24" s="374">
        <v>170.73</v>
      </c>
      <c r="M24" s="367">
        <v>983.74</v>
      </c>
      <c r="N24" s="367">
        <v>21.21</v>
      </c>
      <c r="O24" s="367">
        <v>5.69</v>
      </c>
      <c r="P24" s="367">
        <v>120.03</v>
      </c>
      <c r="Q24" s="367">
        <v>0</v>
      </c>
      <c r="R24" s="375">
        <v>47910.25</v>
      </c>
    </row>
    <row r="25" spans="1:18" ht="20.100000000000001" customHeight="1" thickBot="1" x14ac:dyDescent="0.25">
      <c r="A25" s="57" t="s">
        <v>71</v>
      </c>
      <c r="B25" s="45"/>
      <c r="C25" s="46"/>
      <c r="D25" s="82" t="s">
        <v>72</v>
      </c>
      <c r="E25" s="206">
        <v>2192.14</v>
      </c>
      <c r="F25" s="207">
        <v>14535.37</v>
      </c>
      <c r="G25" s="207">
        <v>0</v>
      </c>
      <c r="H25" s="207">
        <v>294.89</v>
      </c>
      <c r="I25" s="207">
        <v>66224.899999999994</v>
      </c>
      <c r="J25" s="207">
        <v>2684.14</v>
      </c>
      <c r="K25" s="207">
        <v>1375.6</v>
      </c>
      <c r="L25" s="207">
        <v>1762.78</v>
      </c>
      <c r="M25" s="207">
        <v>8485.01</v>
      </c>
      <c r="N25" s="207">
        <v>8.92</v>
      </c>
      <c r="O25" s="207">
        <v>2.39</v>
      </c>
      <c r="P25" s="207">
        <v>50.49</v>
      </c>
      <c r="Q25" s="207">
        <v>0</v>
      </c>
      <c r="R25" s="356">
        <v>97616.62999999999</v>
      </c>
    </row>
    <row r="26" spans="1:18" ht="20.100000000000001" customHeight="1" thickBot="1" x14ac:dyDescent="0.25">
      <c r="A26" s="57" t="s">
        <v>195</v>
      </c>
      <c r="B26" s="45"/>
      <c r="C26" s="288"/>
      <c r="D26" s="82" t="s">
        <v>196</v>
      </c>
      <c r="E26" s="208">
        <v>0</v>
      </c>
      <c r="F26" s="209">
        <v>0</v>
      </c>
      <c r="G26" s="209">
        <v>0</v>
      </c>
      <c r="H26" s="209">
        <v>0.2</v>
      </c>
      <c r="I26" s="209">
        <v>46.8</v>
      </c>
      <c r="J26" s="209">
        <v>1.88</v>
      </c>
      <c r="K26" s="209">
        <v>0.97</v>
      </c>
      <c r="L26" s="209">
        <v>1.25</v>
      </c>
      <c r="M26" s="209">
        <v>5.94</v>
      </c>
      <c r="N26" s="209">
        <v>0</v>
      </c>
      <c r="O26" s="209">
        <v>0</v>
      </c>
      <c r="P26" s="209">
        <v>0</v>
      </c>
      <c r="Q26" s="209">
        <v>0</v>
      </c>
      <c r="R26" s="355">
        <v>57.04</v>
      </c>
    </row>
    <row r="27" spans="1:18" ht="20.100000000000001" customHeight="1" thickBot="1" x14ac:dyDescent="0.25">
      <c r="A27" s="58">
        <v>19999</v>
      </c>
      <c r="B27" s="42"/>
      <c r="C27" s="288"/>
      <c r="D27" s="352" t="s">
        <v>229</v>
      </c>
      <c r="E27" s="349">
        <v>14704314.990000002</v>
      </c>
      <c r="F27" s="210">
        <v>3024499.5700000003</v>
      </c>
      <c r="G27" s="210">
        <v>22805.75</v>
      </c>
      <c r="H27" s="210">
        <v>2918853.9699999997</v>
      </c>
      <c r="I27" s="210">
        <v>1523070</v>
      </c>
      <c r="J27" s="210">
        <v>72909.25</v>
      </c>
      <c r="K27" s="210">
        <v>20239.11</v>
      </c>
      <c r="L27" s="210">
        <v>30925.96</v>
      </c>
      <c r="M27" s="210">
        <v>222883.25</v>
      </c>
      <c r="N27" s="210">
        <v>9453.3799999999992</v>
      </c>
      <c r="O27" s="210">
        <v>2536.4899999999998</v>
      </c>
      <c r="P27" s="210">
        <v>53507.64</v>
      </c>
      <c r="Q27" s="210">
        <v>0</v>
      </c>
      <c r="R27" s="357">
        <v>22605999.359999999</v>
      </c>
    </row>
    <row r="28" spans="1:18" ht="20.100000000000001" customHeight="1" thickBot="1" x14ac:dyDescent="0.3">
      <c r="A28" s="298" t="s">
        <v>34</v>
      </c>
      <c r="B28" s="299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1"/>
    </row>
    <row r="29" spans="1:18" ht="20.100000000000001" customHeight="1" x14ac:dyDescent="0.2">
      <c r="A29" s="365" t="s">
        <v>73</v>
      </c>
      <c r="B29" s="37"/>
      <c r="C29" s="37"/>
      <c r="D29" s="63" t="s">
        <v>25</v>
      </c>
      <c r="E29" s="231">
        <v>1683701.1500000001</v>
      </c>
      <c r="F29" s="232">
        <v>13986.78</v>
      </c>
      <c r="G29" s="232">
        <v>0</v>
      </c>
      <c r="H29" s="232">
        <v>1483496.2</v>
      </c>
      <c r="I29" s="232">
        <v>103363.56</v>
      </c>
      <c r="J29" s="232">
        <v>6313.28</v>
      </c>
      <c r="K29" s="232">
        <v>1591.39</v>
      </c>
      <c r="L29" s="232">
        <v>2518.37</v>
      </c>
      <c r="M29" s="232">
        <v>19228.239999999998</v>
      </c>
      <c r="N29" s="232">
        <v>905.24</v>
      </c>
      <c r="O29" s="232">
        <v>242.89000000000001</v>
      </c>
      <c r="P29" s="232">
        <v>5123.82</v>
      </c>
      <c r="Q29" s="232">
        <v>0</v>
      </c>
      <c r="R29" s="234">
        <v>3320470.9200000004</v>
      </c>
    </row>
    <row r="30" spans="1:18" ht="20.100000000000001" customHeight="1" x14ac:dyDescent="0.25">
      <c r="A30" s="64"/>
      <c r="B30" s="392" t="s">
        <v>74</v>
      </c>
      <c r="C30" s="65"/>
      <c r="D30" s="66" t="s">
        <v>27</v>
      </c>
      <c r="E30" s="347">
        <v>0</v>
      </c>
      <c r="F30" s="213">
        <v>46.57</v>
      </c>
      <c r="G30" s="213">
        <v>0</v>
      </c>
      <c r="H30" s="213">
        <v>1481988.71</v>
      </c>
      <c r="I30" s="213">
        <v>19798.46</v>
      </c>
      <c r="J30" s="213">
        <v>321.43</v>
      </c>
      <c r="K30" s="213">
        <v>166.67</v>
      </c>
      <c r="L30" s="213">
        <v>213.02</v>
      </c>
      <c r="M30" s="213">
        <v>1016.97</v>
      </c>
      <c r="N30" s="213">
        <v>0.02</v>
      </c>
      <c r="O30" s="213">
        <v>0.01</v>
      </c>
      <c r="P30" s="213">
        <v>0.14000000000000001</v>
      </c>
      <c r="Q30" s="213">
        <v>0</v>
      </c>
      <c r="R30" s="361">
        <v>1503551.9999999998</v>
      </c>
    </row>
    <row r="31" spans="1:18" ht="20.100000000000001" customHeight="1" x14ac:dyDescent="0.2">
      <c r="A31" s="53"/>
      <c r="B31" s="53"/>
      <c r="C31" s="53" t="s">
        <v>75</v>
      </c>
      <c r="D31" s="68" t="s">
        <v>76</v>
      </c>
      <c r="E31" s="347">
        <v>0</v>
      </c>
      <c r="F31" s="213">
        <v>46.57</v>
      </c>
      <c r="G31" s="216">
        <v>0</v>
      </c>
      <c r="H31" s="213">
        <v>1481988.71</v>
      </c>
      <c r="I31" s="213">
        <v>19798.46</v>
      </c>
      <c r="J31" s="213">
        <v>321.43</v>
      </c>
      <c r="K31" s="213">
        <v>166.67</v>
      </c>
      <c r="L31" s="213">
        <v>213.02</v>
      </c>
      <c r="M31" s="213">
        <v>1016.97</v>
      </c>
      <c r="N31" s="213">
        <v>0.02</v>
      </c>
      <c r="O31" s="213">
        <v>0.01</v>
      </c>
      <c r="P31" s="213">
        <v>0.14000000000000001</v>
      </c>
      <c r="Q31" s="213">
        <v>0</v>
      </c>
      <c r="R31" s="214">
        <v>1503551.9999999998</v>
      </c>
    </row>
    <row r="32" spans="1:18" ht="20.100000000000001" customHeight="1" x14ac:dyDescent="0.2">
      <c r="A32" s="53"/>
      <c r="B32" s="53"/>
      <c r="C32" s="53" t="s">
        <v>77</v>
      </c>
      <c r="D32" s="68" t="s">
        <v>78</v>
      </c>
      <c r="E32" s="347">
        <v>0</v>
      </c>
      <c r="F32" s="213">
        <v>0</v>
      </c>
      <c r="G32" s="216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3">
        <v>0</v>
      </c>
      <c r="Q32" s="213">
        <v>0</v>
      </c>
      <c r="R32" s="214">
        <v>0</v>
      </c>
    </row>
    <row r="33" spans="1:18" ht="20.100000000000001" customHeight="1" x14ac:dyDescent="0.2">
      <c r="A33" s="53"/>
      <c r="B33" s="53"/>
      <c r="C33" s="53" t="s">
        <v>79</v>
      </c>
      <c r="D33" s="68" t="s">
        <v>81</v>
      </c>
      <c r="E33" s="347">
        <v>0</v>
      </c>
      <c r="F33" s="213">
        <v>0</v>
      </c>
      <c r="G33" s="216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4">
        <v>0</v>
      </c>
    </row>
    <row r="34" spans="1:18" ht="20.100000000000001" customHeight="1" x14ac:dyDescent="0.2">
      <c r="A34" s="53"/>
      <c r="B34" s="53"/>
      <c r="C34" s="53" t="s">
        <v>80</v>
      </c>
      <c r="D34" s="68" t="s">
        <v>83</v>
      </c>
      <c r="E34" s="347">
        <v>0</v>
      </c>
      <c r="F34" s="213">
        <v>0</v>
      </c>
      <c r="G34" s="216">
        <v>0</v>
      </c>
      <c r="H34" s="213">
        <v>0</v>
      </c>
      <c r="I34" s="213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13">
        <v>0</v>
      </c>
      <c r="P34" s="213">
        <v>0</v>
      </c>
      <c r="Q34" s="213">
        <v>0</v>
      </c>
      <c r="R34" s="214">
        <v>0</v>
      </c>
    </row>
    <row r="35" spans="1:18" ht="20.100000000000001" customHeight="1" x14ac:dyDescent="0.2">
      <c r="A35" s="53"/>
      <c r="B35" s="53"/>
      <c r="C35" s="53" t="s">
        <v>82</v>
      </c>
      <c r="D35" s="69" t="s">
        <v>254</v>
      </c>
      <c r="E35" s="347">
        <v>0</v>
      </c>
      <c r="F35" s="213">
        <v>0</v>
      </c>
      <c r="G35" s="213">
        <v>0</v>
      </c>
      <c r="H35" s="213">
        <v>0</v>
      </c>
      <c r="I35" s="213">
        <v>0</v>
      </c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13">
        <v>0</v>
      </c>
      <c r="P35" s="213">
        <v>0</v>
      </c>
      <c r="Q35" s="213">
        <v>0</v>
      </c>
      <c r="R35" s="214">
        <v>0</v>
      </c>
    </row>
    <row r="36" spans="1:18" ht="20.100000000000001" customHeight="1" x14ac:dyDescent="0.2">
      <c r="A36" s="53"/>
      <c r="B36" s="53"/>
      <c r="C36" s="53" t="s">
        <v>84</v>
      </c>
      <c r="D36" s="68" t="s">
        <v>203</v>
      </c>
      <c r="E36" s="347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4">
        <v>0</v>
      </c>
    </row>
    <row r="37" spans="1:18" ht="20.100000000000001" customHeight="1" x14ac:dyDescent="0.25">
      <c r="A37" s="64"/>
      <c r="B37" s="392" t="s">
        <v>85</v>
      </c>
      <c r="C37" s="53"/>
      <c r="D37" s="66" t="s">
        <v>28</v>
      </c>
      <c r="E37" s="347">
        <v>74.989999999999995</v>
      </c>
      <c r="F37" s="213">
        <v>0</v>
      </c>
      <c r="G37" s="213">
        <v>0</v>
      </c>
      <c r="H37" s="213">
        <v>7.1</v>
      </c>
      <c r="I37" s="213">
        <v>1645.38</v>
      </c>
      <c r="J37" s="213">
        <v>66.16</v>
      </c>
      <c r="K37" s="213">
        <v>34.24</v>
      </c>
      <c r="L37" s="213">
        <v>43.78</v>
      </c>
      <c r="M37" s="213">
        <v>209.29</v>
      </c>
      <c r="N37" s="213">
        <v>0.04</v>
      </c>
      <c r="O37" s="213">
        <v>0.01</v>
      </c>
      <c r="P37" s="213">
        <v>0.23</v>
      </c>
      <c r="Q37" s="213">
        <v>0</v>
      </c>
      <c r="R37" s="361">
        <v>2081.2200000000003</v>
      </c>
    </row>
    <row r="38" spans="1:18" ht="20.100000000000001" customHeight="1" x14ac:dyDescent="0.2">
      <c r="A38" s="53"/>
      <c r="B38" s="53"/>
      <c r="C38" s="53" t="s">
        <v>86</v>
      </c>
      <c r="D38" s="68" t="s">
        <v>87</v>
      </c>
      <c r="E38" s="347">
        <v>74.989999999999995</v>
      </c>
      <c r="F38" s="213">
        <v>0</v>
      </c>
      <c r="G38" s="216">
        <v>0</v>
      </c>
      <c r="H38" s="213">
        <v>7.1</v>
      </c>
      <c r="I38" s="213">
        <v>1645.38</v>
      </c>
      <c r="J38" s="213">
        <v>66.16</v>
      </c>
      <c r="K38" s="213">
        <v>34.24</v>
      </c>
      <c r="L38" s="213">
        <v>43.78</v>
      </c>
      <c r="M38" s="213">
        <v>209.29</v>
      </c>
      <c r="N38" s="213">
        <v>0.04</v>
      </c>
      <c r="O38" s="213">
        <v>0.01</v>
      </c>
      <c r="P38" s="213">
        <v>0.23</v>
      </c>
      <c r="Q38" s="213">
        <v>0</v>
      </c>
      <c r="R38" s="361">
        <v>2081.2200000000003</v>
      </c>
    </row>
    <row r="39" spans="1:18" ht="20.100000000000001" customHeight="1" x14ac:dyDescent="0.2">
      <c r="A39" s="53"/>
      <c r="B39" s="53"/>
      <c r="C39" s="53" t="s">
        <v>88</v>
      </c>
      <c r="D39" s="68" t="s">
        <v>89</v>
      </c>
      <c r="E39" s="347">
        <v>0</v>
      </c>
      <c r="F39" s="213">
        <v>0</v>
      </c>
      <c r="G39" s="216">
        <v>0</v>
      </c>
      <c r="H39" s="213">
        <v>0</v>
      </c>
      <c r="I39" s="213">
        <v>0</v>
      </c>
      <c r="J39" s="213">
        <v>0</v>
      </c>
      <c r="K39" s="213">
        <v>0</v>
      </c>
      <c r="L39" s="213">
        <v>0</v>
      </c>
      <c r="M39" s="213">
        <v>0</v>
      </c>
      <c r="N39" s="213">
        <v>0</v>
      </c>
      <c r="O39" s="213">
        <v>0</v>
      </c>
      <c r="P39" s="213">
        <v>0</v>
      </c>
      <c r="Q39" s="213">
        <v>0</v>
      </c>
      <c r="R39" s="361">
        <v>0</v>
      </c>
    </row>
    <row r="40" spans="1:18" ht="20.100000000000001" customHeight="1" x14ac:dyDescent="0.2">
      <c r="A40" s="53"/>
      <c r="B40" s="53"/>
      <c r="C40" s="53" t="s">
        <v>90</v>
      </c>
      <c r="D40" s="68" t="s">
        <v>92</v>
      </c>
      <c r="E40" s="347">
        <v>0</v>
      </c>
      <c r="F40" s="213">
        <v>0</v>
      </c>
      <c r="G40" s="216">
        <v>0</v>
      </c>
      <c r="H40" s="213">
        <v>0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0</v>
      </c>
      <c r="O40" s="213">
        <v>0</v>
      </c>
      <c r="P40" s="213">
        <v>0</v>
      </c>
      <c r="Q40" s="213">
        <v>0</v>
      </c>
      <c r="R40" s="361">
        <v>0</v>
      </c>
    </row>
    <row r="41" spans="1:18" ht="20.100000000000001" customHeight="1" x14ac:dyDescent="0.2">
      <c r="A41" s="53"/>
      <c r="B41" s="53"/>
      <c r="C41" s="53" t="s">
        <v>91</v>
      </c>
      <c r="D41" s="69" t="s">
        <v>255</v>
      </c>
      <c r="E41" s="347">
        <v>0</v>
      </c>
      <c r="F41" s="213">
        <v>0</v>
      </c>
      <c r="G41" s="216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4">
        <v>0</v>
      </c>
    </row>
    <row r="42" spans="1:18" ht="20.100000000000001" customHeight="1" x14ac:dyDescent="0.2">
      <c r="A42" s="53"/>
      <c r="B42" s="72"/>
      <c r="C42" s="53" t="s">
        <v>93</v>
      </c>
      <c r="D42" s="68" t="s">
        <v>215</v>
      </c>
      <c r="E42" s="347">
        <v>0</v>
      </c>
      <c r="F42" s="213">
        <v>0</v>
      </c>
      <c r="G42" s="216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4">
        <v>0</v>
      </c>
    </row>
    <row r="43" spans="1:18" ht="20.100000000000001" customHeight="1" x14ac:dyDescent="0.2">
      <c r="A43" s="71"/>
      <c r="B43" s="393" t="s">
        <v>94</v>
      </c>
      <c r="C43" s="72"/>
      <c r="D43" s="73" t="s">
        <v>29</v>
      </c>
      <c r="E43" s="347">
        <v>1683626.1600000001</v>
      </c>
      <c r="F43" s="213">
        <v>13940.210000000001</v>
      </c>
      <c r="G43" s="213">
        <v>0</v>
      </c>
      <c r="H43" s="213">
        <v>1500.39</v>
      </c>
      <c r="I43" s="213">
        <v>81919.72</v>
      </c>
      <c r="J43" s="213">
        <v>5925.69</v>
      </c>
      <c r="K43" s="213">
        <v>1390.48</v>
      </c>
      <c r="L43" s="213">
        <v>2261.5699999999997</v>
      </c>
      <c r="M43" s="213">
        <v>18001.98</v>
      </c>
      <c r="N43" s="213">
        <v>905.18000000000006</v>
      </c>
      <c r="O43" s="213">
        <v>242.87</v>
      </c>
      <c r="P43" s="213">
        <v>5123.45</v>
      </c>
      <c r="Q43" s="213">
        <v>0</v>
      </c>
      <c r="R43" s="214">
        <v>1814837.7</v>
      </c>
    </row>
    <row r="44" spans="1:18" ht="20.100000000000001" customHeight="1" x14ac:dyDescent="0.2">
      <c r="A44" s="53"/>
      <c r="B44" s="53"/>
      <c r="C44" s="72" t="s">
        <v>95</v>
      </c>
      <c r="D44" s="74" t="s">
        <v>230</v>
      </c>
      <c r="E44" s="347">
        <v>1641781.54</v>
      </c>
      <c r="F44" s="213">
        <v>2430.1799999999998</v>
      </c>
      <c r="G44" s="216">
        <v>0</v>
      </c>
      <c r="H44" s="213">
        <v>1457.9</v>
      </c>
      <c r="I44" s="213">
        <v>80434.97</v>
      </c>
      <c r="J44" s="213">
        <v>5783.2</v>
      </c>
      <c r="K44" s="213">
        <v>1369.47</v>
      </c>
      <c r="L44" s="213">
        <v>2219.4899999999998</v>
      </c>
      <c r="M44" s="213">
        <v>17574.599999999999</v>
      </c>
      <c r="N44" s="213">
        <v>876.73</v>
      </c>
      <c r="O44" s="213">
        <v>235.24</v>
      </c>
      <c r="P44" s="213">
        <v>4962.42</v>
      </c>
      <c r="Q44" s="213">
        <v>0</v>
      </c>
      <c r="R44" s="214">
        <v>1759125.7399999998</v>
      </c>
    </row>
    <row r="45" spans="1:18" ht="20.100000000000001" customHeight="1" thickBot="1" x14ac:dyDescent="0.25">
      <c r="A45" s="366"/>
      <c r="B45" s="376"/>
      <c r="C45" s="363" t="s">
        <v>96</v>
      </c>
      <c r="D45" s="377" t="s">
        <v>204</v>
      </c>
      <c r="E45" s="388">
        <v>41844.620000000003</v>
      </c>
      <c r="F45" s="367">
        <v>11510.03</v>
      </c>
      <c r="G45" s="247">
        <v>0</v>
      </c>
      <c r="H45" s="367">
        <v>42.49</v>
      </c>
      <c r="I45" s="367">
        <v>1484.75</v>
      </c>
      <c r="J45" s="367">
        <v>142.49</v>
      </c>
      <c r="K45" s="367">
        <v>21.01</v>
      </c>
      <c r="L45" s="367">
        <v>42.08</v>
      </c>
      <c r="M45" s="367">
        <v>427.38</v>
      </c>
      <c r="N45" s="367">
        <v>28.45</v>
      </c>
      <c r="O45" s="367">
        <v>7.63</v>
      </c>
      <c r="P45" s="367">
        <v>161.03</v>
      </c>
      <c r="Q45" s="367">
        <v>0</v>
      </c>
      <c r="R45" s="248">
        <v>55711.959999999992</v>
      </c>
    </row>
    <row r="46" spans="1:18" ht="20.100000000000001" customHeight="1" thickBot="1" x14ac:dyDescent="0.25">
      <c r="A46" s="362" t="s">
        <v>97</v>
      </c>
      <c r="B46" s="394"/>
      <c r="C46" s="363"/>
      <c r="D46" s="364" t="s">
        <v>26</v>
      </c>
      <c r="E46" s="250">
        <v>112691.71</v>
      </c>
      <c r="F46" s="251">
        <v>18479.88</v>
      </c>
      <c r="G46" s="252">
        <v>0</v>
      </c>
      <c r="H46" s="209">
        <v>127.73</v>
      </c>
      <c r="I46" s="209">
        <v>9084.34</v>
      </c>
      <c r="J46" s="251">
        <v>568.44000000000005</v>
      </c>
      <c r="K46" s="251">
        <v>164.78</v>
      </c>
      <c r="L46" s="251">
        <v>248.03</v>
      </c>
      <c r="M46" s="209">
        <v>1740.81</v>
      </c>
      <c r="N46" s="209">
        <v>69.94</v>
      </c>
      <c r="O46" s="209">
        <v>18.77</v>
      </c>
      <c r="P46" s="209">
        <v>395.89</v>
      </c>
      <c r="Q46" s="209">
        <v>0</v>
      </c>
      <c r="R46" s="253">
        <v>143590.32</v>
      </c>
    </row>
    <row r="47" spans="1:18" ht="20.100000000000001" customHeight="1" thickBot="1" x14ac:dyDescent="0.25">
      <c r="A47" s="83" t="s">
        <v>98</v>
      </c>
      <c r="B47" s="84"/>
      <c r="C47" s="84"/>
      <c r="D47" s="85" t="s">
        <v>99</v>
      </c>
      <c r="E47" s="226">
        <v>0</v>
      </c>
      <c r="F47" s="227">
        <v>0</v>
      </c>
      <c r="G47" s="228">
        <v>0</v>
      </c>
      <c r="H47" s="229">
        <v>5.2</v>
      </c>
      <c r="I47" s="229">
        <v>1215.1099999999999</v>
      </c>
      <c r="J47" s="227">
        <v>48.77</v>
      </c>
      <c r="K47" s="227">
        <v>25.3</v>
      </c>
      <c r="L47" s="227">
        <v>32.33</v>
      </c>
      <c r="M47" s="229">
        <v>154.31</v>
      </c>
      <c r="N47" s="229">
        <v>0</v>
      </c>
      <c r="O47" s="229">
        <v>0</v>
      </c>
      <c r="P47" s="229">
        <v>0</v>
      </c>
      <c r="Q47" s="229">
        <v>0</v>
      </c>
      <c r="R47" s="230">
        <v>1481.0199999999998</v>
      </c>
    </row>
    <row r="48" spans="1:18" ht="20.100000000000001" customHeight="1" thickBot="1" x14ac:dyDescent="0.25">
      <c r="A48" s="79" t="s">
        <v>100</v>
      </c>
      <c r="B48" s="81"/>
      <c r="C48" s="81"/>
      <c r="D48" s="82" t="s">
        <v>15</v>
      </c>
      <c r="E48" s="206">
        <v>538960.64000000001</v>
      </c>
      <c r="F48" s="207">
        <v>93997.26</v>
      </c>
      <c r="G48" s="224">
        <v>0</v>
      </c>
      <c r="H48" s="207">
        <v>539797.26</v>
      </c>
      <c r="I48" s="207">
        <v>565795.93000000005</v>
      </c>
      <c r="J48" s="207">
        <v>1999953</v>
      </c>
      <c r="K48" s="207">
        <v>37205.24</v>
      </c>
      <c r="L48" s="207">
        <v>8733.4599999999991</v>
      </c>
      <c r="M48" s="207">
        <v>44373.22</v>
      </c>
      <c r="N48" s="207">
        <v>337.51</v>
      </c>
      <c r="O48" s="207">
        <v>90.56</v>
      </c>
      <c r="P48" s="207">
        <v>1910.34</v>
      </c>
      <c r="Q48" s="207">
        <v>0</v>
      </c>
      <c r="R48" s="225">
        <v>3831154.4200000004</v>
      </c>
    </row>
    <row r="49" spans="1:18" ht="20.100000000000001" customHeight="1" x14ac:dyDescent="0.2">
      <c r="A49" s="87" t="s">
        <v>101</v>
      </c>
      <c r="B49" s="89"/>
      <c r="C49" s="89"/>
      <c r="D49" s="63" t="s">
        <v>16</v>
      </c>
      <c r="E49" s="231">
        <v>181461754.18000001</v>
      </c>
      <c r="F49" s="232">
        <v>6623.24</v>
      </c>
      <c r="G49" s="232">
        <v>0</v>
      </c>
      <c r="H49" s="232">
        <v>144491.38</v>
      </c>
      <c r="I49" s="232">
        <v>5044059.84</v>
      </c>
      <c r="J49" s="232">
        <v>484414.64</v>
      </c>
      <c r="K49" s="232">
        <v>71340.06</v>
      </c>
      <c r="L49" s="232">
        <v>142969.72999999998</v>
      </c>
      <c r="M49" s="232">
        <v>1452858.5</v>
      </c>
      <c r="N49" s="232">
        <v>96762.64</v>
      </c>
      <c r="O49" s="232">
        <v>25963</v>
      </c>
      <c r="P49" s="232">
        <v>547692.73</v>
      </c>
      <c r="Q49" s="232">
        <v>0</v>
      </c>
      <c r="R49" s="378">
        <v>189478929.93999997</v>
      </c>
    </row>
    <row r="50" spans="1:18" ht="20.100000000000001" customHeight="1" x14ac:dyDescent="0.2">
      <c r="A50" s="90"/>
      <c r="B50" s="146" t="s">
        <v>102</v>
      </c>
      <c r="C50" s="91"/>
      <c r="D50" s="73" t="s">
        <v>103</v>
      </c>
      <c r="E50" s="347">
        <v>0</v>
      </c>
      <c r="F50" s="213">
        <v>0</v>
      </c>
      <c r="G50" s="216">
        <v>0</v>
      </c>
      <c r="H50" s="213">
        <v>85.63</v>
      </c>
      <c r="I50" s="213">
        <v>19997.77</v>
      </c>
      <c r="J50" s="213">
        <v>802.68</v>
      </c>
      <c r="K50" s="213">
        <v>416.32</v>
      </c>
      <c r="L50" s="213">
        <v>532.05999999999995</v>
      </c>
      <c r="M50" s="213">
        <v>2539.59</v>
      </c>
      <c r="N50" s="213">
        <v>0</v>
      </c>
      <c r="O50" s="213">
        <v>0</v>
      </c>
      <c r="P50" s="213">
        <v>0</v>
      </c>
      <c r="Q50" s="213">
        <v>0</v>
      </c>
      <c r="R50" s="214">
        <v>24374.050000000003</v>
      </c>
    </row>
    <row r="51" spans="1:18" ht="20.100000000000001" customHeight="1" x14ac:dyDescent="0.2">
      <c r="A51" s="90"/>
      <c r="B51" s="146" t="s">
        <v>104</v>
      </c>
      <c r="C51" s="91"/>
      <c r="D51" s="73" t="s">
        <v>221</v>
      </c>
      <c r="E51" s="347">
        <v>97239575.020000011</v>
      </c>
      <c r="F51" s="213">
        <v>5034.49</v>
      </c>
      <c r="G51" s="213">
        <v>0</v>
      </c>
      <c r="H51" s="213">
        <v>77380.420000000013</v>
      </c>
      <c r="I51" s="213">
        <v>2691528.1</v>
      </c>
      <c r="J51" s="213">
        <v>259126.19</v>
      </c>
      <c r="K51" s="213">
        <v>37990.79</v>
      </c>
      <c r="L51" s="213">
        <v>76309.079999999987</v>
      </c>
      <c r="M51" s="213">
        <v>777096.61</v>
      </c>
      <c r="N51" s="213">
        <v>51852.81</v>
      </c>
      <c r="O51" s="213">
        <v>13912.96</v>
      </c>
      <c r="P51" s="213">
        <v>293495.57</v>
      </c>
      <c r="Q51" s="213">
        <v>0</v>
      </c>
      <c r="R51" s="361">
        <v>101523302.03999999</v>
      </c>
    </row>
    <row r="52" spans="1:18" ht="17.25" customHeight="1" x14ac:dyDescent="0.2">
      <c r="A52" s="93"/>
      <c r="B52" s="93"/>
      <c r="C52" s="28" t="s">
        <v>105</v>
      </c>
      <c r="D52" s="368" t="s">
        <v>222</v>
      </c>
      <c r="E52" s="347">
        <v>53449732.380000003</v>
      </c>
      <c r="F52" s="213">
        <v>5034.49</v>
      </c>
      <c r="G52" s="213">
        <v>0</v>
      </c>
      <c r="H52" s="213">
        <v>42536.73</v>
      </c>
      <c r="I52" s="213">
        <v>1479793.99</v>
      </c>
      <c r="J52" s="213">
        <v>142451.22</v>
      </c>
      <c r="K52" s="213">
        <v>20889.080000000002</v>
      </c>
      <c r="L52" s="213">
        <v>41954.02</v>
      </c>
      <c r="M52" s="213">
        <v>427200.49</v>
      </c>
      <c r="N52" s="213">
        <v>28503.17</v>
      </c>
      <c r="O52" s="213">
        <v>7647.87</v>
      </c>
      <c r="P52" s="213">
        <v>161332.72</v>
      </c>
      <c r="Q52" s="213">
        <v>0</v>
      </c>
      <c r="R52" s="214">
        <v>55807076.160000004</v>
      </c>
    </row>
    <row r="53" spans="1:18" ht="24.75" customHeight="1" x14ac:dyDescent="0.2">
      <c r="A53" s="93"/>
      <c r="B53" s="93"/>
      <c r="C53" s="28" t="s">
        <v>198</v>
      </c>
      <c r="D53" s="368" t="s">
        <v>223</v>
      </c>
      <c r="E53" s="347">
        <v>43789842.640000001</v>
      </c>
      <c r="F53" s="213">
        <v>0</v>
      </c>
      <c r="G53" s="213">
        <v>0</v>
      </c>
      <c r="H53" s="213">
        <v>34843.69</v>
      </c>
      <c r="I53" s="213">
        <v>1211734.1100000001</v>
      </c>
      <c r="J53" s="213">
        <v>116674.97</v>
      </c>
      <c r="K53" s="213">
        <v>17101.71</v>
      </c>
      <c r="L53" s="213">
        <v>34355.06</v>
      </c>
      <c r="M53" s="213">
        <v>349896.12</v>
      </c>
      <c r="N53" s="213">
        <v>23349.64</v>
      </c>
      <c r="O53" s="213">
        <v>6265.09</v>
      </c>
      <c r="P53" s="213">
        <v>132162.85</v>
      </c>
      <c r="Q53" s="213">
        <v>0</v>
      </c>
      <c r="R53" s="214">
        <v>45716225.880000003</v>
      </c>
    </row>
    <row r="54" spans="1:18" ht="20.100000000000001" customHeight="1" thickBot="1" x14ac:dyDescent="0.25">
      <c r="A54" s="379"/>
      <c r="B54" s="385" t="s">
        <v>106</v>
      </c>
      <c r="C54" s="380"/>
      <c r="D54" s="395" t="s">
        <v>224</v>
      </c>
      <c r="E54" s="388">
        <v>84222179.159999996</v>
      </c>
      <c r="F54" s="367">
        <v>1588.75</v>
      </c>
      <c r="G54" s="367">
        <v>0</v>
      </c>
      <c r="H54" s="367">
        <v>67025.33</v>
      </c>
      <c r="I54" s="367">
        <v>2332533.9700000002</v>
      </c>
      <c r="J54" s="367">
        <v>224485.77</v>
      </c>
      <c r="K54" s="367">
        <v>32932.949999999997</v>
      </c>
      <c r="L54" s="367">
        <v>66128.59</v>
      </c>
      <c r="M54" s="367">
        <v>673222.3</v>
      </c>
      <c r="N54" s="367">
        <v>44909.83</v>
      </c>
      <c r="O54" s="367">
        <v>12050.04</v>
      </c>
      <c r="P54" s="367">
        <v>254197.16</v>
      </c>
      <c r="Q54" s="367">
        <v>0</v>
      </c>
      <c r="R54" s="248">
        <v>87931253.849999994</v>
      </c>
    </row>
    <row r="55" spans="1:18" ht="20.100000000000001" customHeight="1" x14ac:dyDescent="0.2">
      <c r="A55" s="87" t="s">
        <v>107</v>
      </c>
      <c r="B55" s="89"/>
      <c r="C55" s="89"/>
      <c r="D55" s="396" t="s">
        <v>30</v>
      </c>
      <c r="E55" s="231">
        <v>5281691.0699999994</v>
      </c>
      <c r="F55" s="232">
        <v>4721.25</v>
      </c>
      <c r="G55" s="232">
        <v>0</v>
      </c>
      <c r="H55" s="232">
        <v>64365.270000000004</v>
      </c>
      <c r="I55" s="232">
        <v>169927.12</v>
      </c>
      <c r="J55" s="232">
        <v>15034.3</v>
      </c>
      <c r="K55" s="232">
        <v>2556.79</v>
      </c>
      <c r="L55" s="232">
        <v>4776.4799999999996</v>
      </c>
      <c r="M55" s="232">
        <v>45242.879999999997</v>
      </c>
      <c r="N55" s="232">
        <v>2818.83</v>
      </c>
      <c r="O55" s="232">
        <v>756.34</v>
      </c>
      <c r="P55" s="232">
        <v>15955.02</v>
      </c>
      <c r="Q55" s="232">
        <v>0</v>
      </c>
      <c r="R55" s="241">
        <v>5607845.3499999987</v>
      </c>
    </row>
    <row r="56" spans="1:18" ht="20.100000000000001" customHeight="1" x14ac:dyDescent="0.2">
      <c r="A56" s="90"/>
      <c r="B56" s="397" t="s">
        <v>108</v>
      </c>
      <c r="C56" s="98"/>
      <c r="D56" s="350" t="s">
        <v>109</v>
      </c>
      <c r="E56" s="347">
        <v>5154483.05</v>
      </c>
      <c r="F56" s="213">
        <v>4184.93</v>
      </c>
      <c r="G56" s="213">
        <v>0</v>
      </c>
      <c r="H56" s="213">
        <v>64203.08</v>
      </c>
      <c r="I56" s="213">
        <v>152252.1</v>
      </c>
      <c r="J56" s="213">
        <v>14126.369999999999</v>
      </c>
      <c r="K56" s="213">
        <v>2212.52</v>
      </c>
      <c r="L56" s="213">
        <v>4300.0499999999993</v>
      </c>
      <c r="M56" s="213">
        <v>42426.45</v>
      </c>
      <c r="N56" s="213">
        <v>2750.71</v>
      </c>
      <c r="O56" s="213">
        <v>738.06000000000006</v>
      </c>
      <c r="P56" s="213">
        <v>15569.470000000001</v>
      </c>
      <c r="Q56" s="213">
        <v>0</v>
      </c>
      <c r="R56" s="235">
        <v>5457246.7899999982</v>
      </c>
    </row>
    <row r="57" spans="1:18" ht="22.5" customHeight="1" x14ac:dyDescent="0.2">
      <c r="A57" s="90"/>
      <c r="B57" s="397"/>
      <c r="C57" s="28" t="s">
        <v>231</v>
      </c>
      <c r="D57" s="350" t="s">
        <v>111</v>
      </c>
      <c r="E57" s="347">
        <v>2084147.34</v>
      </c>
      <c r="F57" s="213">
        <v>1692.12</v>
      </c>
      <c r="G57" s="213">
        <v>0</v>
      </c>
      <c r="H57" s="213">
        <v>61737.51</v>
      </c>
      <c r="I57" s="213">
        <v>62431.3</v>
      </c>
      <c r="J57" s="213">
        <v>5746.74</v>
      </c>
      <c r="K57" s="213">
        <v>912.72</v>
      </c>
      <c r="L57" s="213">
        <v>1761.82</v>
      </c>
      <c r="M57" s="213">
        <v>17265.080000000002</v>
      </c>
      <c r="N57" s="213">
        <v>1112.21</v>
      </c>
      <c r="O57" s="213">
        <v>298.42</v>
      </c>
      <c r="P57" s="213">
        <v>6295.31</v>
      </c>
      <c r="Q57" s="213">
        <v>0</v>
      </c>
      <c r="R57" s="235">
        <v>2243400.5700000003</v>
      </c>
    </row>
    <row r="58" spans="1:18" ht="20.100000000000001" customHeight="1" x14ac:dyDescent="0.2">
      <c r="A58" s="99"/>
      <c r="B58" s="397"/>
      <c r="C58" s="28" t="s">
        <v>232</v>
      </c>
      <c r="D58" s="350" t="s">
        <v>112</v>
      </c>
      <c r="E58" s="242">
        <v>329837.39</v>
      </c>
      <c r="F58" s="216">
        <v>267.8</v>
      </c>
      <c r="G58" s="216">
        <v>0</v>
      </c>
      <c r="H58" s="216">
        <v>272.05</v>
      </c>
      <c r="I58" s="216">
        <v>11326.47</v>
      </c>
      <c r="J58" s="216">
        <v>967.52</v>
      </c>
      <c r="K58" s="216">
        <v>174.55</v>
      </c>
      <c r="L58" s="216">
        <v>317.3</v>
      </c>
      <c r="M58" s="216">
        <v>2916.02</v>
      </c>
      <c r="N58" s="216">
        <v>176.02</v>
      </c>
      <c r="O58" s="216">
        <v>47.23</v>
      </c>
      <c r="P58" s="216">
        <v>996.3</v>
      </c>
      <c r="Q58" s="216">
        <v>0</v>
      </c>
      <c r="R58" s="217">
        <v>347298.64999999997</v>
      </c>
    </row>
    <row r="59" spans="1:18" ht="20.100000000000001" customHeight="1" x14ac:dyDescent="0.2">
      <c r="A59" s="99"/>
      <c r="B59" s="397"/>
      <c r="C59" s="28" t="s">
        <v>233</v>
      </c>
      <c r="D59" s="350" t="s">
        <v>216</v>
      </c>
      <c r="E59" s="242">
        <v>2740498.32</v>
      </c>
      <c r="F59" s="216">
        <v>2225.0100000000002</v>
      </c>
      <c r="G59" s="216">
        <v>0</v>
      </c>
      <c r="H59" s="216">
        <v>2193.52</v>
      </c>
      <c r="I59" s="216">
        <v>78494.33</v>
      </c>
      <c r="J59" s="216">
        <v>7412.11</v>
      </c>
      <c r="K59" s="216">
        <v>1125.25</v>
      </c>
      <c r="L59" s="216">
        <v>2220.9299999999998</v>
      </c>
      <c r="M59" s="216">
        <v>22245.35</v>
      </c>
      <c r="N59" s="216">
        <v>1462.48</v>
      </c>
      <c r="O59" s="216">
        <v>392.41</v>
      </c>
      <c r="P59" s="216">
        <v>8277.86</v>
      </c>
      <c r="Q59" s="216">
        <v>0</v>
      </c>
      <c r="R59" s="217">
        <v>2866547.57</v>
      </c>
    </row>
    <row r="60" spans="1:18" ht="20.100000000000001" customHeight="1" thickBot="1" x14ac:dyDescent="0.3">
      <c r="A60" s="382"/>
      <c r="B60" s="398" t="s">
        <v>110</v>
      </c>
      <c r="C60" s="112"/>
      <c r="D60" s="351" t="s">
        <v>113</v>
      </c>
      <c r="E60" s="389">
        <v>127208.02</v>
      </c>
      <c r="F60" s="247">
        <v>536.32000000000005</v>
      </c>
      <c r="G60" s="247">
        <v>0</v>
      </c>
      <c r="H60" s="247">
        <v>162.19</v>
      </c>
      <c r="I60" s="247">
        <v>17675.02</v>
      </c>
      <c r="J60" s="247">
        <v>907.93</v>
      </c>
      <c r="K60" s="247">
        <v>344.27</v>
      </c>
      <c r="L60" s="247">
        <v>476.43</v>
      </c>
      <c r="M60" s="247">
        <v>2816.43</v>
      </c>
      <c r="N60" s="247">
        <v>68.12</v>
      </c>
      <c r="O60" s="247">
        <v>18.28</v>
      </c>
      <c r="P60" s="247">
        <v>385.55</v>
      </c>
      <c r="Q60" s="247">
        <v>0</v>
      </c>
      <c r="R60" s="383">
        <v>150598.55999999997</v>
      </c>
    </row>
    <row r="61" spans="1:18" ht="23.25" customHeight="1" x14ac:dyDescent="0.2">
      <c r="A61" s="87" t="s">
        <v>114</v>
      </c>
      <c r="B61" s="89"/>
      <c r="C61" s="89"/>
      <c r="D61" s="63" t="s">
        <v>41</v>
      </c>
      <c r="E61" s="390">
        <v>40907101.280000001</v>
      </c>
      <c r="F61" s="233">
        <v>1194533.9100000001</v>
      </c>
      <c r="G61" s="233">
        <v>0</v>
      </c>
      <c r="H61" s="233">
        <v>1367399.88</v>
      </c>
      <c r="I61" s="233">
        <v>9185936.4399999995</v>
      </c>
      <c r="J61" s="233">
        <v>410609.89999999997</v>
      </c>
      <c r="K61" s="233">
        <v>81825.37</v>
      </c>
      <c r="L61" s="233">
        <v>199779.64</v>
      </c>
      <c r="M61" s="233">
        <v>772501.45</v>
      </c>
      <c r="N61" s="233">
        <v>22449.449999999997</v>
      </c>
      <c r="O61" s="233">
        <v>6023.5500000000011</v>
      </c>
      <c r="P61" s="233">
        <v>127067.64</v>
      </c>
      <c r="Q61" s="233">
        <v>0</v>
      </c>
      <c r="R61" s="241">
        <v>54275228.509999998</v>
      </c>
    </row>
    <row r="62" spans="1:18" ht="27.75" customHeight="1" x14ac:dyDescent="0.2">
      <c r="A62" s="96"/>
      <c r="B62" s="146" t="s">
        <v>115</v>
      </c>
      <c r="C62" s="91"/>
      <c r="D62" s="73" t="s">
        <v>116</v>
      </c>
      <c r="E62" s="242">
        <v>34963932.060000002</v>
      </c>
      <c r="F62" s="216">
        <v>896500.42</v>
      </c>
      <c r="G62" s="216">
        <v>0</v>
      </c>
      <c r="H62" s="216">
        <v>1358627.3399999999</v>
      </c>
      <c r="I62" s="216">
        <v>7661933.6199999992</v>
      </c>
      <c r="J62" s="216">
        <v>341969.33999999997</v>
      </c>
      <c r="K62" s="216">
        <v>60881.119999999995</v>
      </c>
      <c r="L62" s="216">
        <v>163350.47</v>
      </c>
      <c r="M62" s="216">
        <v>606210.36</v>
      </c>
      <c r="N62" s="216">
        <v>19121.519999999997</v>
      </c>
      <c r="O62" s="216">
        <v>5130.6100000000006</v>
      </c>
      <c r="P62" s="216">
        <v>108230.97</v>
      </c>
      <c r="Q62" s="216">
        <v>0</v>
      </c>
      <c r="R62" s="217">
        <v>46185887.830000006</v>
      </c>
    </row>
    <row r="63" spans="1:18" ht="30.75" customHeight="1" x14ac:dyDescent="0.2">
      <c r="A63" s="28"/>
      <c r="B63" s="28"/>
      <c r="C63" s="28" t="s">
        <v>117</v>
      </c>
      <c r="D63" s="68" t="s">
        <v>118</v>
      </c>
      <c r="E63" s="242">
        <v>7970376.2000000002</v>
      </c>
      <c r="F63" s="216">
        <v>94652.67</v>
      </c>
      <c r="G63" s="216">
        <v>0</v>
      </c>
      <c r="H63" s="216">
        <v>8183.78</v>
      </c>
      <c r="I63" s="216">
        <v>1635198.3</v>
      </c>
      <c r="J63" s="216">
        <v>73349.55</v>
      </c>
      <c r="K63" s="216">
        <v>11738.06</v>
      </c>
      <c r="L63" s="216">
        <v>34340.639999999999</v>
      </c>
      <c r="M63" s="216">
        <v>124461.67</v>
      </c>
      <c r="N63" s="216">
        <v>4300.4399999999996</v>
      </c>
      <c r="O63" s="216">
        <v>1153.8800000000001</v>
      </c>
      <c r="P63" s="216">
        <v>24341.200000000001</v>
      </c>
      <c r="Q63" s="216">
        <v>0</v>
      </c>
      <c r="R63" s="217">
        <v>9982096.3900000025</v>
      </c>
    </row>
    <row r="64" spans="1:18" ht="27.75" customHeight="1" x14ac:dyDescent="0.2">
      <c r="A64" s="28"/>
      <c r="B64" s="28"/>
      <c r="C64" s="28" t="s">
        <v>119</v>
      </c>
      <c r="D64" s="68" t="s">
        <v>209</v>
      </c>
      <c r="E64" s="347">
        <v>4091278.35</v>
      </c>
      <c r="F64" s="213">
        <v>107136.73</v>
      </c>
      <c r="G64" s="213">
        <v>0</v>
      </c>
      <c r="H64" s="213">
        <v>1325240.18</v>
      </c>
      <c r="I64" s="213">
        <v>2433681.59</v>
      </c>
      <c r="J64" s="213">
        <v>94670.43</v>
      </c>
      <c r="K64" s="213">
        <v>8678.2800000000007</v>
      </c>
      <c r="L64" s="213">
        <v>46030.34</v>
      </c>
      <c r="M64" s="213">
        <v>91593.5</v>
      </c>
      <c r="N64" s="213">
        <v>2238.6799999999998</v>
      </c>
      <c r="O64" s="213">
        <v>600.66999999999996</v>
      </c>
      <c r="P64" s="213">
        <v>12671.31</v>
      </c>
      <c r="Q64" s="213">
        <v>0</v>
      </c>
      <c r="R64" s="215">
        <v>8213820.0599999987</v>
      </c>
    </row>
    <row r="65" spans="1:18" ht="27.75" customHeight="1" x14ac:dyDescent="0.2">
      <c r="A65" s="28"/>
      <c r="B65" s="28"/>
      <c r="C65" s="28" t="s">
        <v>120</v>
      </c>
      <c r="D65" s="68" t="s">
        <v>207</v>
      </c>
      <c r="E65" s="242">
        <v>22902277.510000002</v>
      </c>
      <c r="F65" s="216">
        <v>694711.02</v>
      </c>
      <c r="G65" s="216">
        <v>0</v>
      </c>
      <c r="H65" s="216">
        <v>25203.38</v>
      </c>
      <c r="I65" s="216">
        <v>3593053.65</v>
      </c>
      <c r="J65" s="216">
        <v>173949.36</v>
      </c>
      <c r="K65" s="216">
        <v>40464.78</v>
      </c>
      <c r="L65" s="216">
        <v>82979.490000000005</v>
      </c>
      <c r="M65" s="216">
        <v>390155.18</v>
      </c>
      <c r="N65" s="216">
        <v>12582.4</v>
      </c>
      <c r="O65" s="216">
        <v>3376.06</v>
      </c>
      <c r="P65" s="216">
        <v>71218.460000000006</v>
      </c>
      <c r="Q65" s="216">
        <v>0</v>
      </c>
      <c r="R65" s="217">
        <v>27989971.289999995</v>
      </c>
    </row>
    <row r="66" spans="1:18" ht="30.75" customHeight="1" x14ac:dyDescent="0.2">
      <c r="A66" s="28"/>
      <c r="B66" s="28"/>
      <c r="C66" s="28" t="s">
        <v>121</v>
      </c>
      <c r="D66" s="68" t="s">
        <v>123</v>
      </c>
      <c r="E66" s="242">
        <v>0</v>
      </c>
      <c r="F66" s="216">
        <v>0</v>
      </c>
      <c r="G66" s="216">
        <v>0</v>
      </c>
      <c r="H66" s="216">
        <v>0</v>
      </c>
      <c r="I66" s="216">
        <v>0.08</v>
      </c>
      <c r="J66" s="216">
        <v>0</v>
      </c>
      <c r="K66" s="216">
        <v>0</v>
      </c>
      <c r="L66" s="216">
        <v>0</v>
      </c>
      <c r="M66" s="216">
        <v>0.01</v>
      </c>
      <c r="N66" s="216">
        <v>0</v>
      </c>
      <c r="O66" s="216">
        <v>0</v>
      </c>
      <c r="P66" s="216">
        <v>0</v>
      </c>
      <c r="Q66" s="216">
        <v>0</v>
      </c>
      <c r="R66" s="217">
        <v>0.09</v>
      </c>
    </row>
    <row r="67" spans="1:18" ht="30.75" customHeight="1" x14ac:dyDescent="0.2">
      <c r="A67" s="28"/>
      <c r="B67" s="28"/>
      <c r="C67" s="28" t="s">
        <v>122</v>
      </c>
      <c r="D67" s="68" t="s">
        <v>205</v>
      </c>
      <c r="E67" s="242">
        <v>0</v>
      </c>
      <c r="F67" s="216">
        <v>0</v>
      </c>
      <c r="G67" s="216">
        <v>0</v>
      </c>
      <c r="H67" s="216">
        <v>0</v>
      </c>
      <c r="I67" s="216">
        <v>0</v>
      </c>
      <c r="J67" s="216">
        <v>0</v>
      </c>
      <c r="K67" s="216">
        <v>0</v>
      </c>
      <c r="L67" s="216">
        <v>0</v>
      </c>
      <c r="M67" s="216">
        <v>0</v>
      </c>
      <c r="N67" s="216">
        <v>0</v>
      </c>
      <c r="O67" s="216">
        <v>0</v>
      </c>
      <c r="P67" s="216">
        <v>0</v>
      </c>
      <c r="Q67" s="216">
        <v>0</v>
      </c>
      <c r="R67" s="217">
        <v>0</v>
      </c>
    </row>
    <row r="68" spans="1:18" ht="24" customHeight="1" x14ac:dyDescent="0.2">
      <c r="A68" s="96"/>
      <c r="B68" s="146" t="s">
        <v>124</v>
      </c>
      <c r="C68" s="91"/>
      <c r="D68" s="73" t="s">
        <v>125</v>
      </c>
      <c r="E68" s="242">
        <v>5943169.2200000007</v>
      </c>
      <c r="F68" s="216">
        <v>297912.64</v>
      </c>
      <c r="G68" s="216">
        <v>0</v>
      </c>
      <c r="H68" s="216">
        <v>8769.5</v>
      </c>
      <c r="I68" s="216">
        <v>1523312.07</v>
      </c>
      <c r="J68" s="216">
        <v>68612.649999999994</v>
      </c>
      <c r="K68" s="216">
        <v>20929.89</v>
      </c>
      <c r="L68" s="216">
        <v>36410.79</v>
      </c>
      <c r="M68" s="216">
        <v>166202.83000000002</v>
      </c>
      <c r="N68" s="216">
        <v>3327.87</v>
      </c>
      <c r="O68" s="216">
        <v>892.92</v>
      </c>
      <c r="P68" s="216">
        <v>18836.309999999998</v>
      </c>
      <c r="Q68" s="216">
        <v>0</v>
      </c>
      <c r="R68" s="217">
        <v>8088376.6900000004</v>
      </c>
    </row>
    <row r="69" spans="1:18" ht="29.25" customHeight="1" x14ac:dyDescent="0.2">
      <c r="A69" s="28"/>
      <c r="B69" s="28"/>
      <c r="C69" s="28" t="s">
        <v>126</v>
      </c>
      <c r="D69" s="68" t="s">
        <v>127</v>
      </c>
      <c r="E69" s="242">
        <v>273159.26</v>
      </c>
      <c r="F69" s="216">
        <v>31227.06</v>
      </c>
      <c r="G69" s="216">
        <v>0</v>
      </c>
      <c r="H69" s="216">
        <v>243.43</v>
      </c>
      <c r="I69" s="216">
        <v>33215.67</v>
      </c>
      <c r="J69" s="216">
        <v>1688.09</v>
      </c>
      <c r="K69" s="216">
        <v>124.84</v>
      </c>
      <c r="L69" s="216">
        <v>664.16</v>
      </c>
      <c r="M69" s="216">
        <v>2655.63</v>
      </c>
      <c r="N69" s="216">
        <v>162.30000000000001</v>
      </c>
      <c r="O69" s="216">
        <v>43.55</v>
      </c>
      <c r="P69" s="216">
        <v>918.67</v>
      </c>
      <c r="Q69" s="216">
        <v>0</v>
      </c>
      <c r="R69" s="217">
        <v>344102.66</v>
      </c>
    </row>
    <row r="70" spans="1:18" ht="31.5" customHeight="1" x14ac:dyDescent="0.2">
      <c r="A70" s="28"/>
      <c r="B70" s="28"/>
      <c r="C70" s="28" t="s">
        <v>128</v>
      </c>
      <c r="D70" s="68" t="s">
        <v>210</v>
      </c>
      <c r="E70" s="242">
        <v>4518.47</v>
      </c>
      <c r="F70" s="216">
        <v>5132.01</v>
      </c>
      <c r="G70" s="216">
        <v>0</v>
      </c>
      <c r="H70" s="216">
        <v>11.2</v>
      </c>
      <c r="I70" s="216">
        <v>166442.54</v>
      </c>
      <c r="J70" s="216">
        <v>5899.06</v>
      </c>
      <c r="K70" s="216">
        <v>20.91</v>
      </c>
      <c r="L70" s="216">
        <v>2848.08</v>
      </c>
      <c r="M70" s="216">
        <v>1443.98</v>
      </c>
      <c r="N70" s="216">
        <v>5.15</v>
      </c>
      <c r="O70" s="216">
        <v>1.38</v>
      </c>
      <c r="P70" s="216">
        <v>29.13</v>
      </c>
      <c r="Q70" s="216">
        <v>0</v>
      </c>
      <c r="R70" s="217">
        <v>186351.91</v>
      </c>
    </row>
    <row r="71" spans="1:18" ht="27" customHeight="1" x14ac:dyDescent="0.2">
      <c r="A71" s="28"/>
      <c r="B71" s="28"/>
      <c r="C71" s="28" t="s">
        <v>129</v>
      </c>
      <c r="D71" s="68" t="s">
        <v>208</v>
      </c>
      <c r="E71" s="242">
        <v>5665491.4900000002</v>
      </c>
      <c r="F71" s="216">
        <v>261553.57</v>
      </c>
      <c r="G71" s="216">
        <v>0</v>
      </c>
      <c r="H71" s="216">
        <v>8514.8700000000008</v>
      </c>
      <c r="I71" s="216">
        <v>1323653.8600000001</v>
      </c>
      <c r="J71" s="216">
        <v>61025.5</v>
      </c>
      <c r="K71" s="216">
        <v>20784.14</v>
      </c>
      <c r="L71" s="216">
        <v>32898.550000000003</v>
      </c>
      <c r="M71" s="216">
        <v>162103.22</v>
      </c>
      <c r="N71" s="216">
        <v>3160.42</v>
      </c>
      <c r="O71" s="216">
        <v>847.99</v>
      </c>
      <c r="P71" s="216">
        <v>17888.509999999998</v>
      </c>
      <c r="Q71" s="216">
        <v>0</v>
      </c>
      <c r="R71" s="217">
        <v>7557922.1200000001</v>
      </c>
    </row>
    <row r="72" spans="1:18" ht="30.75" customHeight="1" x14ac:dyDescent="0.2">
      <c r="A72" s="28"/>
      <c r="B72" s="28"/>
      <c r="C72" s="28" t="s">
        <v>130</v>
      </c>
      <c r="D72" s="68" t="s">
        <v>132</v>
      </c>
      <c r="E72" s="242">
        <v>0</v>
      </c>
      <c r="F72" s="216">
        <v>0</v>
      </c>
      <c r="G72" s="216">
        <v>0</v>
      </c>
      <c r="H72" s="216">
        <v>0</v>
      </c>
      <c r="I72" s="216">
        <v>0</v>
      </c>
      <c r="J72" s="216">
        <v>0</v>
      </c>
      <c r="K72" s="216">
        <v>0</v>
      </c>
      <c r="L72" s="216">
        <v>0</v>
      </c>
      <c r="M72" s="216">
        <v>0</v>
      </c>
      <c r="N72" s="216">
        <v>0</v>
      </c>
      <c r="O72" s="216">
        <v>0</v>
      </c>
      <c r="P72" s="216">
        <v>0</v>
      </c>
      <c r="Q72" s="216">
        <v>0</v>
      </c>
      <c r="R72" s="217">
        <v>0</v>
      </c>
    </row>
    <row r="73" spans="1:18" ht="30.75" customHeight="1" x14ac:dyDescent="0.2">
      <c r="A73" s="28"/>
      <c r="B73" s="28"/>
      <c r="C73" s="28" t="s">
        <v>131</v>
      </c>
      <c r="D73" s="68" t="s">
        <v>206</v>
      </c>
      <c r="E73" s="242">
        <v>0</v>
      </c>
      <c r="F73" s="216">
        <v>0</v>
      </c>
      <c r="G73" s="216">
        <v>0</v>
      </c>
      <c r="H73" s="216">
        <v>0</v>
      </c>
      <c r="I73" s="216">
        <v>0</v>
      </c>
      <c r="J73" s="216">
        <v>0</v>
      </c>
      <c r="K73" s="216">
        <v>0</v>
      </c>
      <c r="L73" s="216">
        <v>0</v>
      </c>
      <c r="M73" s="216">
        <v>0</v>
      </c>
      <c r="N73" s="216">
        <v>0</v>
      </c>
      <c r="O73" s="216">
        <v>0</v>
      </c>
      <c r="P73" s="216">
        <v>0</v>
      </c>
      <c r="Q73" s="216">
        <v>0</v>
      </c>
      <c r="R73" s="217">
        <v>0</v>
      </c>
    </row>
    <row r="74" spans="1:18" ht="27.75" customHeight="1" thickBot="1" x14ac:dyDescent="0.25">
      <c r="A74" s="379"/>
      <c r="B74" s="385" t="s">
        <v>234</v>
      </c>
      <c r="C74" s="379"/>
      <c r="D74" s="395" t="s">
        <v>235</v>
      </c>
      <c r="E74" s="389">
        <v>0</v>
      </c>
      <c r="F74" s="247">
        <v>120.85</v>
      </c>
      <c r="G74" s="247">
        <v>0</v>
      </c>
      <c r="H74" s="247">
        <v>3.04</v>
      </c>
      <c r="I74" s="247">
        <v>690.75</v>
      </c>
      <c r="J74" s="247">
        <v>27.91</v>
      </c>
      <c r="K74" s="247">
        <v>14.36</v>
      </c>
      <c r="L74" s="247">
        <v>18.38</v>
      </c>
      <c r="M74" s="247">
        <v>88.26</v>
      </c>
      <c r="N74" s="247">
        <v>0.06</v>
      </c>
      <c r="O74" s="247">
        <v>0.02</v>
      </c>
      <c r="P74" s="247">
        <v>0.36</v>
      </c>
      <c r="Q74" s="247">
        <v>0</v>
      </c>
      <c r="R74" s="383">
        <v>963.9899999999999</v>
      </c>
    </row>
    <row r="75" spans="1:18" ht="20.100000000000001" customHeight="1" x14ac:dyDescent="0.2">
      <c r="A75" s="87" t="s">
        <v>133</v>
      </c>
      <c r="B75" s="89"/>
      <c r="C75" s="89"/>
      <c r="D75" s="63" t="s">
        <v>211</v>
      </c>
      <c r="E75" s="390">
        <v>6598261.6600000001</v>
      </c>
      <c r="F75" s="233">
        <v>188722.62000000002</v>
      </c>
      <c r="G75" s="233">
        <v>0</v>
      </c>
      <c r="H75" s="233">
        <v>10630.45</v>
      </c>
      <c r="I75" s="233">
        <v>1409246.03</v>
      </c>
      <c r="J75" s="233">
        <v>67109.929999999993</v>
      </c>
      <c r="K75" s="233">
        <v>28079.11</v>
      </c>
      <c r="L75" s="233">
        <v>37822.239999999998</v>
      </c>
      <c r="M75" s="233">
        <v>209345.26</v>
      </c>
      <c r="N75" s="233">
        <v>3618.9500000000003</v>
      </c>
      <c r="O75" s="233">
        <v>971.03</v>
      </c>
      <c r="P75" s="233">
        <v>20483.91</v>
      </c>
      <c r="Q75" s="233">
        <v>0</v>
      </c>
      <c r="R75" s="234">
        <v>8574291.1899999995</v>
      </c>
    </row>
    <row r="76" spans="1:18" ht="27.75" customHeight="1" x14ac:dyDescent="0.2">
      <c r="A76" s="96"/>
      <c r="B76" s="146" t="s">
        <v>134</v>
      </c>
      <c r="C76" s="91"/>
      <c r="D76" s="73" t="s">
        <v>135</v>
      </c>
      <c r="E76" s="242">
        <v>6202820.8099999996</v>
      </c>
      <c r="F76" s="216">
        <v>91241.63</v>
      </c>
      <c r="G76" s="216">
        <v>0</v>
      </c>
      <c r="H76" s="216">
        <v>6784.88</v>
      </c>
      <c r="I76" s="216">
        <v>589097.69000000006</v>
      </c>
      <c r="J76" s="216">
        <v>33424.71</v>
      </c>
      <c r="K76" s="216">
        <v>11096.32</v>
      </c>
      <c r="L76" s="216">
        <v>15977.61</v>
      </c>
      <c r="M76" s="216">
        <v>102985.31</v>
      </c>
      <c r="N76" s="216">
        <v>3356.12</v>
      </c>
      <c r="O76" s="216">
        <v>900.51</v>
      </c>
      <c r="P76" s="216">
        <v>18996.21</v>
      </c>
      <c r="Q76" s="216">
        <v>0</v>
      </c>
      <c r="R76" s="214">
        <v>7076681.7999999998</v>
      </c>
    </row>
    <row r="77" spans="1:18" ht="20.100000000000001" customHeight="1" x14ac:dyDescent="0.2">
      <c r="A77" s="28"/>
      <c r="B77" s="28"/>
      <c r="C77" s="28" t="s">
        <v>136</v>
      </c>
      <c r="D77" s="68" t="s">
        <v>31</v>
      </c>
      <c r="E77" s="242">
        <v>6184431.4199999999</v>
      </c>
      <c r="F77" s="216">
        <v>90793.8</v>
      </c>
      <c r="G77" s="216">
        <v>0</v>
      </c>
      <c r="H77" s="216">
        <v>6737.49</v>
      </c>
      <c r="I77" s="216">
        <v>581009.81000000006</v>
      </c>
      <c r="J77" s="216">
        <v>33070.81</v>
      </c>
      <c r="K77" s="216">
        <v>10931.44</v>
      </c>
      <c r="L77" s="216">
        <v>15761.51</v>
      </c>
      <c r="M77" s="216">
        <v>101873.88</v>
      </c>
      <c r="N77" s="216">
        <v>3346.08</v>
      </c>
      <c r="O77" s="216">
        <v>897.81</v>
      </c>
      <c r="P77" s="216">
        <v>18939.36</v>
      </c>
      <c r="Q77" s="216">
        <v>0</v>
      </c>
      <c r="R77" s="214">
        <v>7047793.4099999992</v>
      </c>
    </row>
    <row r="78" spans="1:18" ht="20.100000000000001" customHeight="1" x14ac:dyDescent="0.2">
      <c r="A78" s="28"/>
      <c r="B78" s="28"/>
      <c r="C78" s="28" t="s">
        <v>137</v>
      </c>
      <c r="D78" s="68" t="s">
        <v>138</v>
      </c>
      <c r="E78" s="242">
        <v>18389.39</v>
      </c>
      <c r="F78" s="216">
        <v>447.83</v>
      </c>
      <c r="G78" s="216">
        <v>0</v>
      </c>
      <c r="H78" s="216">
        <v>47.39</v>
      </c>
      <c r="I78" s="216">
        <v>8087.88</v>
      </c>
      <c r="J78" s="216">
        <v>353.9</v>
      </c>
      <c r="K78" s="216">
        <v>164.88</v>
      </c>
      <c r="L78" s="216">
        <v>216.1</v>
      </c>
      <c r="M78" s="216">
        <v>1111.43</v>
      </c>
      <c r="N78" s="216">
        <v>10.039999999999999</v>
      </c>
      <c r="O78" s="216">
        <v>2.7</v>
      </c>
      <c r="P78" s="216">
        <v>56.85</v>
      </c>
      <c r="Q78" s="216">
        <v>0</v>
      </c>
      <c r="R78" s="214">
        <v>28888.390000000003</v>
      </c>
    </row>
    <row r="79" spans="1:18" ht="30.75" customHeight="1" x14ac:dyDescent="0.2">
      <c r="A79" s="28"/>
      <c r="B79" s="146" t="s">
        <v>139</v>
      </c>
      <c r="C79" s="28"/>
      <c r="D79" s="73" t="s">
        <v>140</v>
      </c>
      <c r="E79" s="242">
        <v>98771.67</v>
      </c>
      <c r="F79" s="216">
        <v>35132.28</v>
      </c>
      <c r="G79" s="216">
        <v>0</v>
      </c>
      <c r="H79" s="216">
        <v>1729.81</v>
      </c>
      <c r="I79" s="216">
        <v>382808.77</v>
      </c>
      <c r="J79" s="216">
        <v>15573.34</v>
      </c>
      <c r="K79" s="216">
        <v>7944.65</v>
      </c>
      <c r="L79" s="216">
        <v>10191.459999999999</v>
      </c>
      <c r="M79" s="216">
        <v>49213.62</v>
      </c>
      <c r="N79" s="216">
        <v>71.400000000000006</v>
      </c>
      <c r="O79" s="216">
        <v>19.16</v>
      </c>
      <c r="P79" s="216">
        <v>404.14</v>
      </c>
      <c r="Q79" s="216">
        <v>0</v>
      </c>
      <c r="R79" s="214">
        <v>601860.30000000005</v>
      </c>
    </row>
    <row r="80" spans="1:18" ht="26.25" customHeight="1" x14ac:dyDescent="0.2">
      <c r="A80" s="90"/>
      <c r="B80" s="146" t="s">
        <v>141</v>
      </c>
      <c r="C80" s="91"/>
      <c r="D80" s="73" t="s">
        <v>142</v>
      </c>
      <c r="E80" s="242">
        <v>7715.98</v>
      </c>
      <c r="F80" s="216">
        <v>16214.88</v>
      </c>
      <c r="G80" s="216">
        <v>0</v>
      </c>
      <c r="H80" s="216">
        <v>390.58</v>
      </c>
      <c r="I80" s="216">
        <v>87432.28</v>
      </c>
      <c r="J80" s="216">
        <v>3546.56</v>
      </c>
      <c r="K80" s="216">
        <v>1815.77</v>
      </c>
      <c r="L80" s="216">
        <v>2327.37</v>
      </c>
      <c r="M80" s="216">
        <v>11210.45</v>
      </c>
      <c r="N80" s="216">
        <v>12.76</v>
      </c>
      <c r="O80" s="216">
        <v>3.42</v>
      </c>
      <c r="P80" s="216">
        <v>72.23</v>
      </c>
      <c r="Q80" s="216">
        <v>0</v>
      </c>
      <c r="R80" s="214">
        <v>130742.27999999998</v>
      </c>
    </row>
    <row r="81" spans="1:18" ht="29.25" customHeight="1" x14ac:dyDescent="0.2">
      <c r="A81" s="90"/>
      <c r="B81" s="146" t="s">
        <v>143</v>
      </c>
      <c r="C81" s="91"/>
      <c r="D81" s="73" t="s">
        <v>144</v>
      </c>
      <c r="E81" s="242">
        <v>1270.1600000000001</v>
      </c>
      <c r="F81" s="216">
        <v>4577.82</v>
      </c>
      <c r="G81" s="216">
        <v>0</v>
      </c>
      <c r="H81" s="216">
        <v>833.28</v>
      </c>
      <c r="I81" s="216">
        <v>193681.8</v>
      </c>
      <c r="J81" s="216">
        <v>7783.14</v>
      </c>
      <c r="K81" s="216">
        <v>4031.08</v>
      </c>
      <c r="L81" s="216">
        <v>5153.37</v>
      </c>
      <c r="M81" s="216">
        <v>24622.51</v>
      </c>
      <c r="N81" s="216">
        <v>3.12</v>
      </c>
      <c r="O81" s="216">
        <v>0.84</v>
      </c>
      <c r="P81" s="216">
        <v>17.649999999999999</v>
      </c>
      <c r="Q81" s="216">
        <v>0</v>
      </c>
      <c r="R81" s="214">
        <v>241974.77</v>
      </c>
    </row>
    <row r="82" spans="1:18" ht="27.75" customHeight="1" x14ac:dyDescent="0.2">
      <c r="A82" s="90"/>
      <c r="B82" s="146" t="s">
        <v>145</v>
      </c>
      <c r="C82" s="91"/>
      <c r="D82" s="73" t="s">
        <v>146</v>
      </c>
      <c r="E82" s="242">
        <v>16126.01</v>
      </c>
      <c r="F82" s="216">
        <v>14447.6</v>
      </c>
      <c r="G82" s="216">
        <v>0</v>
      </c>
      <c r="H82" s="216">
        <v>165.51</v>
      </c>
      <c r="I82" s="216">
        <v>33818.65</v>
      </c>
      <c r="J82" s="216">
        <v>1404.93</v>
      </c>
      <c r="K82" s="216">
        <v>698.38</v>
      </c>
      <c r="L82" s="216">
        <v>901.25</v>
      </c>
      <c r="M82" s="216">
        <v>4431.6000000000004</v>
      </c>
      <c r="N82" s="216">
        <v>16.3</v>
      </c>
      <c r="O82" s="216">
        <v>4.37</v>
      </c>
      <c r="P82" s="216">
        <v>92.27</v>
      </c>
      <c r="Q82" s="216">
        <v>0</v>
      </c>
      <c r="R82" s="214">
        <v>72106.87000000001</v>
      </c>
    </row>
    <row r="83" spans="1:18" ht="30" customHeight="1" thickBot="1" x14ac:dyDescent="0.25">
      <c r="A83" s="384"/>
      <c r="B83" s="385" t="s">
        <v>147</v>
      </c>
      <c r="C83" s="380"/>
      <c r="D83" s="395" t="s">
        <v>148</v>
      </c>
      <c r="E83" s="389">
        <v>271557.03000000003</v>
      </c>
      <c r="F83" s="247">
        <v>27108.41</v>
      </c>
      <c r="G83" s="247">
        <v>0</v>
      </c>
      <c r="H83" s="247">
        <v>726.39</v>
      </c>
      <c r="I83" s="247">
        <v>122406.84</v>
      </c>
      <c r="J83" s="247">
        <v>5377.25</v>
      </c>
      <c r="K83" s="247">
        <v>2492.91</v>
      </c>
      <c r="L83" s="247">
        <v>3271.18</v>
      </c>
      <c r="M83" s="247">
        <v>16881.77</v>
      </c>
      <c r="N83" s="247">
        <v>159.25</v>
      </c>
      <c r="O83" s="247">
        <v>42.73</v>
      </c>
      <c r="P83" s="247">
        <v>901.41</v>
      </c>
      <c r="Q83" s="247">
        <v>0</v>
      </c>
      <c r="R83" s="248">
        <v>450925.17</v>
      </c>
    </row>
    <row r="84" spans="1:18" ht="20.100000000000001" customHeight="1" x14ac:dyDescent="0.2">
      <c r="A84" s="87" t="s">
        <v>149</v>
      </c>
      <c r="B84" s="89"/>
      <c r="C84" s="89"/>
      <c r="D84" s="63" t="s">
        <v>212</v>
      </c>
      <c r="E84" s="240">
        <v>46436.549999999996</v>
      </c>
      <c r="F84" s="240">
        <v>58284.42</v>
      </c>
      <c r="G84" s="240">
        <v>0</v>
      </c>
      <c r="H84" s="240">
        <v>1325.3200000000002</v>
      </c>
      <c r="I84" s="240">
        <v>292958.61</v>
      </c>
      <c r="J84" s="240">
        <v>11921.57</v>
      </c>
      <c r="K84" s="240">
        <v>6079.5299999999988</v>
      </c>
      <c r="L84" s="240">
        <v>7799.5000000000009</v>
      </c>
      <c r="M84" s="240">
        <v>37672.6</v>
      </c>
      <c r="N84" s="240">
        <v>55.84</v>
      </c>
      <c r="O84" s="240">
        <v>14.98</v>
      </c>
      <c r="P84" s="240">
        <v>316.07000000000005</v>
      </c>
      <c r="Q84" s="240">
        <v>0</v>
      </c>
      <c r="R84" s="234">
        <v>462864.99</v>
      </c>
    </row>
    <row r="85" spans="1:18" ht="24" customHeight="1" x14ac:dyDescent="0.2">
      <c r="A85" s="90"/>
      <c r="B85" s="146" t="s">
        <v>150</v>
      </c>
      <c r="C85" s="91"/>
      <c r="D85" s="73" t="s">
        <v>151</v>
      </c>
      <c r="E85" s="236">
        <v>26520.19</v>
      </c>
      <c r="F85" s="237">
        <v>21095.4</v>
      </c>
      <c r="G85" s="216">
        <v>0</v>
      </c>
      <c r="H85" s="216">
        <v>1246.9100000000001</v>
      </c>
      <c r="I85" s="216">
        <v>283677.37</v>
      </c>
      <c r="J85" s="237">
        <v>11460.31</v>
      </c>
      <c r="K85" s="237">
        <v>5896.9</v>
      </c>
      <c r="L85" s="237">
        <v>7549.81</v>
      </c>
      <c r="M85" s="216">
        <v>36238.33</v>
      </c>
      <c r="N85" s="216">
        <v>25.39</v>
      </c>
      <c r="O85" s="216">
        <v>6.81</v>
      </c>
      <c r="P85" s="216">
        <v>143.71</v>
      </c>
      <c r="Q85" s="216">
        <v>0</v>
      </c>
      <c r="R85" s="214">
        <v>393861.13000000006</v>
      </c>
    </row>
    <row r="86" spans="1:18" ht="20.100000000000001" customHeight="1" x14ac:dyDescent="0.2">
      <c r="A86" s="90"/>
      <c r="B86" s="146" t="s">
        <v>152</v>
      </c>
      <c r="C86" s="91"/>
      <c r="D86" s="73" t="s">
        <v>153</v>
      </c>
      <c r="E86" s="236">
        <v>19784.71</v>
      </c>
      <c r="F86" s="237">
        <v>36338.129999999997</v>
      </c>
      <c r="G86" s="216">
        <v>0</v>
      </c>
      <c r="H86" s="216">
        <v>69.45</v>
      </c>
      <c r="I86" s="216">
        <v>7343.89</v>
      </c>
      <c r="J86" s="237">
        <v>381.97</v>
      </c>
      <c r="K86" s="237">
        <v>142.47999999999999</v>
      </c>
      <c r="L86" s="237">
        <v>198.1</v>
      </c>
      <c r="M86" s="216">
        <v>1183.8499999999999</v>
      </c>
      <c r="N86" s="216">
        <v>29.93</v>
      </c>
      <c r="O86" s="216">
        <v>8.0299999999999994</v>
      </c>
      <c r="P86" s="216">
        <v>169.39</v>
      </c>
      <c r="Q86" s="216">
        <v>0</v>
      </c>
      <c r="R86" s="214">
        <v>65649.929999999993</v>
      </c>
    </row>
    <row r="87" spans="1:18" ht="26.25" customHeight="1" x14ac:dyDescent="0.2">
      <c r="A87" s="90"/>
      <c r="B87" s="146" t="s">
        <v>154</v>
      </c>
      <c r="C87" s="91"/>
      <c r="D87" s="73" t="s">
        <v>155</v>
      </c>
      <c r="E87" s="236">
        <v>131.65</v>
      </c>
      <c r="F87" s="216">
        <v>850.89</v>
      </c>
      <c r="G87" s="216">
        <v>0</v>
      </c>
      <c r="H87" s="216">
        <v>8.9600000000000009</v>
      </c>
      <c r="I87" s="216">
        <v>1937.16</v>
      </c>
      <c r="J87" s="216">
        <v>79.28</v>
      </c>
      <c r="K87" s="216">
        <v>40.15</v>
      </c>
      <c r="L87" s="216">
        <v>51.59</v>
      </c>
      <c r="M87" s="216">
        <v>250.4</v>
      </c>
      <c r="N87" s="216">
        <v>0.52</v>
      </c>
      <c r="O87" s="216">
        <v>0.14000000000000001</v>
      </c>
      <c r="P87" s="216">
        <v>2.97</v>
      </c>
      <c r="Q87" s="216">
        <v>0</v>
      </c>
      <c r="R87" s="217">
        <v>3353.71</v>
      </c>
    </row>
    <row r="88" spans="1:18" ht="23.25" customHeight="1" x14ac:dyDescent="0.2">
      <c r="A88" s="90"/>
      <c r="B88" s="146" t="s">
        <v>156</v>
      </c>
      <c r="C88" s="91"/>
      <c r="D88" s="73" t="s">
        <v>157</v>
      </c>
      <c r="E88" s="236">
        <v>0</v>
      </c>
      <c r="F88" s="237">
        <v>0</v>
      </c>
      <c r="G88" s="216">
        <v>0</v>
      </c>
      <c r="H88" s="216">
        <v>0</v>
      </c>
      <c r="I88" s="216">
        <v>0.19</v>
      </c>
      <c r="J88" s="237">
        <v>0.01</v>
      </c>
      <c r="K88" s="237">
        <v>0</v>
      </c>
      <c r="L88" s="237">
        <v>0</v>
      </c>
      <c r="M88" s="216">
        <v>0.02</v>
      </c>
      <c r="N88" s="216">
        <v>0</v>
      </c>
      <c r="O88" s="216">
        <v>0</v>
      </c>
      <c r="P88" s="216">
        <v>0</v>
      </c>
      <c r="Q88" s="216">
        <v>0</v>
      </c>
      <c r="R88" s="214">
        <v>0.22</v>
      </c>
    </row>
    <row r="89" spans="1:18" ht="26.25" customHeight="1" thickBot="1" x14ac:dyDescent="0.25">
      <c r="A89" s="384"/>
      <c r="B89" s="385" t="s">
        <v>158</v>
      </c>
      <c r="C89" s="380"/>
      <c r="D89" s="395" t="s">
        <v>159</v>
      </c>
      <c r="E89" s="386">
        <v>0</v>
      </c>
      <c r="F89" s="387">
        <v>0</v>
      </c>
      <c r="G89" s="247">
        <v>0</v>
      </c>
      <c r="H89" s="247">
        <v>0</v>
      </c>
      <c r="I89" s="247">
        <v>0</v>
      </c>
      <c r="J89" s="387">
        <v>0</v>
      </c>
      <c r="K89" s="387">
        <v>0</v>
      </c>
      <c r="L89" s="387">
        <v>0</v>
      </c>
      <c r="M89" s="247">
        <v>0</v>
      </c>
      <c r="N89" s="247">
        <v>0</v>
      </c>
      <c r="O89" s="247">
        <v>0</v>
      </c>
      <c r="P89" s="247">
        <v>0</v>
      </c>
      <c r="Q89" s="247">
        <v>0</v>
      </c>
      <c r="R89" s="248">
        <v>0</v>
      </c>
    </row>
    <row r="90" spans="1:18" ht="20.100000000000001" customHeight="1" x14ac:dyDescent="0.2">
      <c r="A90" s="87" t="s">
        <v>160</v>
      </c>
      <c r="B90" s="87"/>
      <c r="C90" s="87"/>
      <c r="D90" s="63" t="s">
        <v>213</v>
      </c>
      <c r="E90" s="390">
        <v>3814257.2699999996</v>
      </c>
      <c r="F90" s="233">
        <v>531598.59999999986</v>
      </c>
      <c r="G90" s="233">
        <v>0</v>
      </c>
      <c r="H90" s="233">
        <v>9856.7200000000012</v>
      </c>
      <c r="I90" s="233">
        <v>655500.78</v>
      </c>
      <c r="J90" s="233">
        <v>33063.009999999995</v>
      </c>
      <c r="K90" s="233">
        <v>12840.2</v>
      </c>
      <c r="L90" s="233">
        <v>17650.190000000002</v>
      </c>
      <c r="M90" s="233">
        <v>102697.43000000001</v>
      </c>
      <c r="N90" s="233">
        <v>2317.29</v>
      </c>
      <c r="O90" s="233">
        <v>621.76</v>
      </c>
      <c r="P90" s="233">
        <v>13116.3</v>
      </c>
      <c r="Q90" s="233">
        <v>0</v>
      </c>
      <c r="R90" s="234">
        <v>5193519.5499999989</v>
      </c>
    </row>
    <row r="91" spans="1:18" ht="20.100000000000001" customHeight="1" x14ac:dyDescent="0.2">
      <c r="A91" s="91"/>
      <c r="B91" s="146" t="s">
        <v>161</v>
      </c>
      <c r="C91" s="91"/>
      <c r="D91" s="73" t="s">
        <v>163</v>
      </c>
      <c r="E91" s="242">
        <v>57387.68</v>
      </c>
      <c r="F91" s="216">
        <v>53129.09</v>
      </c>
      <c r="G91" s="216">
        <v>0</v>
      </c>
      <c r="H91" s="216">
        <v>575.27</v>
      </c>
      <c r="I91" s="216">
        <v>116872.26</v>
      </c>
      <c r="J91" s="216">
        <v>4862.7700000000004</v>
      </c>
      <c r="K91" s="216">
        <v>2412.6</v>
      </c>
      <c r="L91" s="216">
        <v>3114.84</v>
      </c>
      <c r="M91" s="216">
        <v>15336.72</v>
      </c>
      <c r="N91" s="216">
        <v>58.93</v>
      </c>
      <c r="O91" s="216">
        <v>15.81</v>
      </c>
      <c r="P91" s="216">
        <v>333.55</v>
      </c>
      <c r="Q91" s="216">
        <v>0</v>
      </c>
      <c r="R91" s="214">
        <v>254099.51999999996</v>
      </c>
    </row>
    <row r="92" spans="1:18" ht="20.100000000000001" customHeight="1" x14ac:dyDescent="0.2">
      <c r="A92" s="91"/>
      <c r="B92" s="146" t="s">
        <v>162</v>
      </c>
      <c r="C92" s="91"/>
      <c r="D92" s="73" t="s">
        <v>165</v>
      </c>
      <c r="E92" s="242">
        <v>1351748.9</v>
      </c>
      <c r="F92" s="216">
        <v>329209.74</v>
      </c>
      <c r="G92" s="216">
        <v>0</v>
      </c>
      <c r="H92" s="216">
        <v>5830.9</v>
      </c>
      <c r="I92" s="216">
        <v>136774.85999999999</v>
      </c>
      <c r="J92" s="216">
        <v>8101.68</v>
      </c>
      <c r="K92" s="216">
        <v>2535.56</v>
      </c>
      <c r="L92" s="216">
        <v>3720.24</v>
      </c>
      <c r="M92" s="216">
        <v>24893.89</v>
      </c>
      <c r="N92" s="216">
        <v>896.32</v>
      </c>
      <c r="O92" s="216">
        <v>240.5</v>
      </c>
      <c r="P92" s="216">
        <v>5073.33</v>
      </c>
      <c r="Q92" s="216">
        <v>0</v>
      </c>
      <c r="R92" s="214">
        <v>1869025.92</v>
      </c>
    </row>
    <row r="93" spans="1:18" ht="27.75" customHeight="1" x14ac:dyDescent="0.2">
      <c r="A93" s="91"/>
      <c r="B93" s="146" t="s">
        <v>164</v>
      </c>
      <c r="C93" s="91"/>
      <c r="D93" s="73" t="s">
        <v>167</v>
      </c>
      <c r="E93" s="242">
        <v>154.74</v>
      </c>
      <c r="F93" s="216">
        <v>3.6</v>
      </c>
      <c r="G93" s="216">
        <v>0</v>
      </c>
      <c r="H93" s="216">
        <v>372.68</v>
      </c>
      <c r="I93" s="216">
        <v>87012.24</v>
      </c>
      <c r="J93" s="216">
        <v>3492.77</v>
      </c>
      <c r="K93" s="216">
        <v>1811.43</v>
      </c>
      <c r="L93" s="216">
        <v>2315.0500000000002</v>
      </c>
      <c r="M93" s="216">
        <v>11050.7</v>
      </c>
      <c r="N93" s="216">
        <v>0.08</v>
      </c>
      <c r="O93" s="216">
        <v>0.02</v>
      </c>
      <c r="P93" s="216">
        <v>0.48</v>
      </c>
      <c r="Q93" s="216">
        <v>0</v>
      </c>
      <c r="R93" s="214">
        <v>106213.79000000001</v>
      </c>
    </row>
    <row r="94" spans="1:18" ht="20.100000000000001" customHeight="1" x14ac:dyDescent="0.2">
      <c r="A94" s="91"/>
      <c r="B94" s="146" t="s">
        <v>166</v>
      </c>
      <c r="C94" s="91"/>
      <c r="D94" s="73" t="s">
        <v>169</v>
      </c>
      <c r="E94" s="242">
        <v>2256906.3199999998</v>
      </c>
      <c r="F94" s="216">
        <v>128223.03999999999</v>
      </c>
      <c r="G94" s="216">
        <v>0</v>
      </c>
      <c r="H94" s="216">
        <v>2758.17</v>
      </c>
      <c r="I94" s="216">
        <v>266921.14</v>
      </c>
      <c r="J94" s="216">
        <v>14419.63</v>
      </c>
      <c r="K94" s="216">
        <v>5114.3599999999997</v>
      </c>
      <c r="L94" s="216">
        <v>7216.93</v>
      </c>
      <c r="M94" s="216">
        <v>44573.66</v>
      </c>
      <c r="N94" s="216">
        <v>1271.8</v>
      </c>
      <c r="O94" s="216">
        <v>341.24</v>
      </c>
      <c r="P94" s="216">
        <v>7198.6</v>
      </c>
      <c r="Q94" s="216">
        <v>0</v>
      </c>
      <c r="R94" s="214">
        <v>2734944.89</v>
      </c>
    </row>
    <row r="95" spans="1:18" ht="25.5" customHeight="1" x14ac:dyDescent="0.2">
      <c r="A95" s="91"/>
      <c r="B95" s="146" t="s">
        <v>168</v>
      </c>
      <c r="C95" s="91"/>
      <c r="D95" s="73" t="s">
        <v>171</v>
      </c>
      <c r="E95" s="242">
        <v>148059.63</v>
      </c>
      <c r="F95" s="216">
        <v>21033.13</v>
      </c>
      <c r="G95" s="216">
        <v>0</v>
      </c>
      <c r="H95" s="216">
        <v>319.7</v>
      </c>
      <c r="I95" s="216">
        <v>47920.28</v>
      </c>
      <c r="J95" s="216">
        <v>2186.16</v>
      </c>
      <c r="K95" s="216">
        <v>966.25</v>
      </c>
      <c r="L95" s="216">
        <v>1283.1300000000001</v>
      </c>
      <c r="M95" s="216">
        <v>6842.46</v>
      </c>
      <c r="N95" s="216">
        <v>90.16</v>
      </c>
      <c r="O95" s="216">
        <v>24.19</v>
      </c>
      <c r="P95" s="216">
        <v>510.34</v>
      </c>
      <c r="Q95" s="216">
        <v>0</v>
      </c>
      <c r="R95" s="214">
        <v>229235.43000000002</v>
      </c>
    </row>
    <row r="96" spans="1:18" ht="27.75" customHeight="1" thickBot="1" x14ac:dyDescent="0.25">
      <c r="A96" s="380"/>
      <c r="B96" s="385" t="s">
        <v>170</v>
      </c>
      <c r="C96" s="380"/>
      <c r="D96" s="395" t="s">
        <v>172</v>
      </c>
      <c r="E96" s="389">
        <v>0</v>
      </c>
      <c r="F96" s="247">
        <v>0</v>
      </c>
      <c r="G96" s="247">
        <v>0</v>
      </c>
      <c r="H96" s="247">
        <v>0</v>
      </c>
      <c r="I96" s="247">
        <v>0</v>
      </c>
      <c r="J96" s="247">
        <v>0</v>
      </c>
      <c r="K96" s="247">
        <v>0</v>
      </c>
      <c r="L96" s="247">
        <v>0</v>
      </c>
      <c r="M96" s="247">
        <v>0</v>
      </c>
      <c r="N96" s="247">
        <v>0</v>
      </c>
      <c r="O96" s="247">
        <v>0</v>
      </c>
      <c r="P96" s="247">
        <v>0</v>
      </c>
      <c r="Q96" s="247">
        <v>0</v>
      </c>
      <c r="R96" s="248">
        <v>0</v>
      </c>
    </row>
    <row r="97" spans="1:18" ht="20.100000000000001" customHeight="1" thickBot="1" x14ac:dyDescent="0.25">
      <c r="A97" s="111" t="s">
        <v>173</v>
      </c>
      <c r="B97" s="112"/>
      <c r="C97" s="112"/>
      <c r="D97" s="364" t="s">
        <v>32</v>
      </c>
      <c r="E97" s="359">
        <v>0</v>
      </c>
      <c r="F97" s="360">
        <v>0</v>
      </c>
      <c r="G97" s="252">
        <v>0</v>
      </c>
      <c r="H97" s="252">
        <v>2</v>
      </c>
      <c r="I97" s="252">
        <v>466.97</v>
      </c>
      <c r="J97" s="360">
        <v>18.739999999999998</v>
      </c>
      <c r="K97" s="360">
        <v>9.7200000000000006</v>
      </c>
      <c r="L97" s="360">
        <v>12.42</v>
      </c>
      <c r="M97" s="252">
        <v>59.3</v>
      </c>
      <c r="N97" s="252">
        <v>0</v>
      </c>
      <c r="O97" s="252">
        <v>0</v>
      </c>
      <c r="P97" s="252">
        <v>0</v>
      </c>
      <c r="Q97" s="252">
        <v>0</v>
      </c>
      <c r="R97" s="253">
        <v>569.15000000000009</v>
      </c>
    </row>
    <row r="98" spans="1:18" ht="20.100000000000001" customHeight="1" thickBot="1" x14ac:dyDescent="0.25">
      <c r="A98" s="111" t="s">
        <v>174</v>
      </c>
      <c r="B98" s="112"/>
      <c r="C98" s="112"/>
      <c r="D98" s="364" t="s">
        <v>39</v>
      </c>
      <c r="E98" s="238">
        <v>34881.21</v>
      </c>
      <c r="F98" s="239">
        <v>6602.11</v>
      </c>
      <c r="G98" s="218">
        <v>0</v>
      </c>
      <c r="H98" s="218">
        <v>51.54</v>
      </c>
      <c r="I98" s="218">
        <v>5475.33</v>
      </c>
      <c r="J98" s="239">
        <v>284.22000000000003</v>
      </c>
      <c r="K98" s="239">
        <v>106.29</v>
      </c>
      <c r="L98" s="239">
        <v>147.68</v>
      </c>
      <c r="M98" s="218">
        <v>881.02</v>
      </c>
      <c r="N98" s="218">
        <v>22.12</v>
      </c>
      <c r="O98" s="218">
        <v>5.94</v>
      </c>
      <c r="P98" s="218">
        <v>125.2</v>
      </c>
      <c r="Q98" s="218">
        <v>0</v>
      </c>
      <c r="R98" s="219">
        <v>48582.66</v>
      </c>
    </row>
    <row r="99" spans="1:18" ht="20.100000000000001" customHeight="1" thickBot="1" x14ac:dyDescent="0.25">
      <c r="A99" s="111">
        <v>29999</v>
      </c>
      <c r="B99" s="112"/>
      <c r="C99" s="112"/>
      <c r="D99" s="352" t="s">
        <v>35</v>
      </c>
      <c r="E99" s="391">
        <v>240479736.72</v>
      </c>
      <c r="F99" s="224">
        <v>2117550.0699999998</v>
      </c>
      <c r="G99" s="224">
        <v>0</v>
      </c>
      <c r="H99" s="224">
        <v>3621548.95</v>
      </c>
      <c r="I99" s="224">
        <v>17443030.059999999</v>
      </c>
      <c r="J99" s="224">
        <v>3029339.8</v>
      </c>
      <c r="K99" s="224">
        <v>241823.78</v>
      </c>
      <c r="L99" s="224">
        <v>422490.07000000007</v>
      </c>
      <c r="M99" s="224">
        <v>2686755.0200000005</v>
      </c>
      <c r="N99" s="224">
        <v>129357.81</v>
      </c>
      <c r="O99" s="224">
        <v>34708.819999999992</v>
      </c>
      <c r="P99" s="224">
        <v>732186.91999999993</v>
      </c>
      <c r="Q99" s="224">
        <v>0</v>
      </c>
      <c r="R99" s="225">
        <v>270938528.01999998</v>
      </c>
    </row>
    <row r="100" spans="1:18" ht="20.100000000000001" customHeight="1" thickBot="1" x14ac:dyDescent="0.3">
      <c r="A100" s="298" t="s">
        <v>36</v>
      </c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1"/>
    </row>
    <row r="101" spans="1:18" ht="20.100000000000001" customHeight="1" x14ac:dyDescent="0.2">
      <c r="A101" s="87" t="s">
        <v>175</v>
      </c>
      <c r="B101" s="89"/>
      <c r="C101" s="89"/>
      <c r="D101" s="344" t="s">
        <v>17</v>
      </c>
      <c r="E101" s="244">
        <v>7656023.9799999995</v>
      </c>
      <c r="F101" s="233">
        <v>377319.26</v>
      </c>
      <c r="G101" s="233">
        <v>0</v>
      </c>
      <c r="H101" s="233">
        <v>450623.58999999997</v>
      </c>
      <c r="I101" s="233">
        <v>1040165.45</v>
      </c>
      <c r="J101" s="233">
        <v>54232.179999999993</v>
      </c>
      <c r="K101" s="233">
        <v>20164.16</v>
      </c>
      <c r="L101" s="233">
        <v>28062.720000000001</v>
      </c>
      <c r="M101" s="233">
        <v>168053.44</v>
      </c>
      <c r="N101" s="233">
        <v>4283.54</v>
      </c>
      <c r="O101" s="233">
        <v>1149.3400000000001</v>
      </c>
      <c r="P101" s="233">
        <v>24245.57</v>
      </c>
      <c r="Q101" s="233">
        <v>0</v>
      </c>
      <c r="R101" s="234">
        <v>9824323.2299999986</v>
      </c>
    </row>
    <row r="102" spans="1:18" ht="20.100000000000001" customHeight="1" x14ac:dyDescent="0.2">
      <c r="A102" s="99"/>
      <c r="B102" s="146" t="s">
        <v>176</v>
      </c>
      <c r="C102" s="91"/>
      <c r="D102" s="358" t="s">
        <v>177</v>
      </c>
      <c r="E102" s="245">
        <v>3821696.8499999996</v>
      </c>
      <c r="F102" s="216">
        <v>304622.13</v>
      </c>
      <c r="G102" s="216">
        <v>0</v>
      </c>
      <c r="H102" s="216">
        <v>447187.16</v>
      </c>
      <c r="I102" s="216">
        <v>855541.71</v>
      </c>
      <c r="J102" s="216">
        <v>40751.199999999997</v>
      </c>
      <c r="K102" s="216">
        <v>17045.48</v>
      </c>
      <c r="L102" s="216">
        <v>22961.86</v>
      </c>
      <c r="M102" s="216">
        <v>127118.65</v>
      </c>
      <c r="N102" s="216">
        <v>2200.2399999999998</v>
      </c>
      <c r="O102" s="216">
        <v>590.36</v>
      </c>
      <c r="P102" s="216">
        <v>12453.71</v>
      </c>
      <c r="Q102" s="216">
        <v>0</v>
      </c>
      <c r="R102" s="214">
        <v>5652169.3500000015</v>
      </c>
    </row>
    <row r="103" spans="1:18" ht="20.100000000000001" customHeight="1" x14ac:dyDescent="0.2">
      <c r="A103" s="99"/>
      <c r="B103" s="146"/>
      <c r="C103" s="91" t="s">
        <v>236</v>
      </c>
      <c r="D103" s="358" t="s">
        <v>238</v>
      </c>
      <c r="E103" s="245">
        <v>2710672.92</v>
      </c>
      <c r="F103" s="216">
        <v>249866.46</v>
      </c>
      <c r="G103" s="216">
        <v>0</v>
      </c>
      <c r="H103" s="216">
        <v>69103.86</v>
      </c>
      <c r="I103" s="216">
        <v>733636.52</v>
      </c>
      <c r="J103" s="216">
        <v>34046.82</v>
      </c>
      <c r="K103" s="216">
        <v>14723.9</v>
      </c>
      <c r="L103" s="216">
        <v>19662.13</v>
      </c>
      <c r="M103" s="216">
        <v>106419.17</v>
      </c>
      <c r="N103" s="216">
        <v>1578.62</v>
      </c>
      <c r="O103" s="216">
        <v>423.57</v>
      </c>
      <c r="P103" s="216">
        <v>8935.25</v>
      </c>
      <c r="Q103" s="216">
        <v>0</v>
      </c>
      <c r="R103" s="214">
        <v>3949069.2199999993</v>
      </c>
    </row>
    <row r="104" spans="1:18" ht="20.100000000000001" customHeight="1" x14ac:dyDescent="0.2">
      <c r="A104" s="99"/>
      <c r="B104" s="146"/>
      <c r="C104" s="91" t="s">
        <v>237</v>
      </c>
      <c r="D104" s="358" t="s">
        <v>239</v>
      </c>
      <c r="E104" s="245">
        <v>1111023.93</v>
      </c>
      <c r="F104" s="216">
        <v>54755.67</v>
      </c>
      <c r="G104" s="216">
        <v>0</v>
      </c>
      <c r="H104" s="216">
        <v>378083.3</v>
      </c>
      <c r="I104" s="216">
        <v>121905.19</v>
      </c>
      <c r="J104" s="216">
        <v>6704.38</v>
      </c>
      <c r="K104" s="216">
        <v>2321.58</v>
      </c>
      <c r="L104" s="216">
        <v>3299.73</v>
      </c>
      <c r="M104" s="216">
        <v>20699.48</v>
      </c>
      <c r="N104" s="216">
        <v>621.62</v>
      </c>
      <c r="O104" s="216">
        <v>166.79</v>
      </c>
      <c r="P104" s="216">
        <v>3518.46</v>
      </c>
      <c r="Q104" s="216">
        <v>0</v>
      </c>
      <c r="R104" s="214">
        <v>1703100.13</v>
      </c>
    </row>
    <row r="105" spans="1:18" ht="27.75" thickBot="1" x14ac:dyDescent="0.25">
      <c r="A105" s="121"/>
      <c r="B105" s="385" t="s">
        <v>178</v>
      </c>
      <c r="C105" s="380"/>
      <c r="D105" s="381" t="s">
        <v>240</v>
      </c>
      <c r="E105" s="246">
        <v>3834327.13</v>
      </c>
      <c r="F105" s="247">
        <v>72697.13</v>
      </c>
      <c r="G105" s="247">
        <v>0</v>
      </c>
      <c r="H105" s="247">
        <v>3436.43</v>
      </c>
      <c r="I105" s="247">
        <v>184623.74</v>
      </c>
      <c r="J105" s="247">
        <v>13480.98</v>
      </c>
      <c r="K105" s="247">
        <v>3118.68</v>
      </c>
      <c r="L105" s="247">
        <v>5100.8599999999997</v>
      </c>
      <c r="M105" s="247">
        <v>40934.79</v>
      </c>
      <c r="N105" s="247">
        <v>2083.3000000000002</v>
      </c>
      <c r="O105" s="247">
        <v>558.98</v>
      </c>
      <c r="P105" s="247">
        <v>11791.86</v>
      </c>
      <c r="Q105" s="247">
        <v>0</v>
      </c>
      <c r="R105" s="248">
        <v>4172153.8799999994</v>
      </c>
    </row>
    <row r="106" spans="1:18" ht="20.100000000000001" customHeight="1" x14ac:dyDescent="0.2">
      <c r="A106" s="87" t="s">
        <v>179</v>
      </c>
      <c r="B106" s="89"/>
      <c r="C106" s="89"/>
      <c r="D106" s="155" t="s">
        <v>18</v>
      </c>
      <c r="E106" s="233">
        <v>104409385.06999999</v>
      </c>
      <c r="F106" s="233">
        <v>4384656.6100000003</v>
      </c>
      <c r="G106" s="233">
        <v>0</v>
      </c>
      <c r="H106" s="233">
        <v>807578.86</v>
      </c>
      <c r="I106" s="233">
        <v>10725807.49</v>
      </c>
      <c r="J106" s="233">
        <v>599553.24</v>
      </c>
      <c r="K106" s="233">
        <v>203109.38999999998</v>
      </c>
      <c r="L106" s="233">
        <v>290626.75</v>
      </c>
      <c r="M106" s="233">
        <v>1849096.0899999999</v>
      </c>
      <c r="N106" s="233">
        <v>58011.199999999997</v>
      </c>
      <c r="O106" s="233">
        <v>15565.36</v>
      </c>
      <c r="P106" s="233">
        <v>328353.09999999998</v>
      </c>
      <c r="Q106" s="233">
        <v>0</v>
      </c>
      <c r="R106" s="234">
        <v>123671743.15999998</v>
      </c>
    </row>
    <row r="107" spans="1:18" ht="20.100000000000001" customHeight="1" x14ac:dyDescent="0.2">
      <c r="A107" s="99"/>
      <c r="B107" s="146" t="s">
        <v>180</v>
      </c>
      <c r="C107" s="91"/>
      <c r="D107" s="171" t="s">
        <v>200</v>
      </c>
      <c r="E107" s="216">
        <v>6629511.3099999996</v>
      </c>
      <c r="F107" s="216">
        <v>124604.08</v>
      </c>
      <c r="G107" s="216">
        <v>0</v>
      </c>
      <c r="H107" s="216">
        <v>128533.11</v>
      </c>
      <c r="I107" s="216">
        <v>721808.51</v>
      </c>
      <c r="J107" s="216">
        <v>39466.300000000003</v>
      </c>
      <c r="K107" s="216">
        <v>13773.8</v>
      </c>
      <c r="L107" s="216">
        <v>19530.73</v>
      </c>
      <c r="M107" s="216">
        <v>121898.03</v>
      </c>
      <c r="N107" s="216">
        <v>3601.43</v>
      </c>
      <c r="O107" s="216">
        <v>966.32</v>
      </c>
      <c r="P107" s="216">
        <v>20384.71</v>
      </c>
      <c r="Q107" s="216">
        <v>0</v>
      </c>
      <c r="R107" s="214">
        <v>7824078.3300000001</v>
      </c>
    </row>
    <row r="108" spans="1:18" ht="20.100000000000001" customHeight="1" x14ac:dyDescent="0.2">
      <c r="A108" s="99"/>
      <c r="B108" s="146" t="s">
        <v>181</v>
      </c>
      <c r="C108" s="91"/>
      <c r="D108" s="171" t="s">
        <v>201</v>
      </c>
      <c r="E108" s="216">
        <v>5903980.8499999996</v>
      </c>
      <c r="F108" s="216">
        <v>124310.11</v>
      </c>
      <c r="G108" s="216">
        <v>0</v>
      </c>
      <c r="H108" s="216">
        <v>5300.67</v>
      </c>
      <c r="I108" s="216">
        <v>284504.83</v>
      </c>
      <c r="J108" s="216">
        <v>20785.93</v>
      </c>
      <c r="K108" s="216">
        <v>4804.47</v>
      </c>
      <c r="L108" s="216">
        <v>7860.78</v>
      </c>
      <c r="M108" s="216">
        <v>63114.33</v>
      </c>
      <c r="N108" s="216">
        <v>3214.41</v>
      </c>
      <c r="O108" s="216">
        <v>862.48</v>
      </c>
      <c r="P108" s="216">
        <v>18194.09</v>
      </c>
      <c r="Q108" s="216">
        <v>0</v>
      </c>
      <c r="R108" s="214">
        <v>6436932.9500000002</v>
      </c>
    </row>
    <row r="109" spans="1:18" ht="20.100000000000001" customHeight="1" x14ac:dyDescent="0.2">
      <c r="A109" s="99"/>
      <c r="B109" s="146" t="s">
        <v>183</v>
      </c>
      <c r="C109" s="91"/>
      <c r="D109" s="171" t="s">
        <v>182</v>
      </c>
      <c r="E109" s="216">
        <v>91875892.909999996</v>
      </c>
      <c r="F109" s="216">
        <v>4135742.42</v>
      </c>
      <c r="G109" s="216">
        <v>0</v>
      </c>
      <c r="H109" s="216">
        <v>673745.08</v>
      </c>
      <c r="I109" s="216">
        <v>9719494.1500000004</v>
      </c>
      <c r="J109" s="216">
        <v>539301.01</v>
      </c>
      <c r="K109" s="216">
        <v>184531.12</v>
      </c>
      <c r="L109" s="216">
        <v>263235.24</v>
      </c>
      <c r="M109" s="216">
        <v>1664083.73</v>
      </c>
      <c r="N109" s="216">
        <v>51195.360000000001</v>
      </c>
      <c r="O109" s="216">
        <v>13736.56</v>
      </c>
      <c r="P109" s="216">
        <v>289774.3</v>
      </c>
      <c r="Q109" s="216">
        <v>0</v>
      </c>
      <c r="R109" s="214">
        <v>109410731.88000001</v>
      </c>
    </row>
    <row r="110" spans="1:18" ht="20.100000000000001" customHeight="1" x14ac:dyDescent="0.2">
      <c r="A110" s="99"/>
      <c r="B110" s="146" t="s">
        <v>185</v>
      </c>
      <c r="C110" s="91"/>
      <c r="D110" s="171" t="s">
        <v>184</v>
      </c>
      <c r="E110" s="216">
        <v>0</v>
      </c>
      <c r="F110" s="216">
        <v>0</v>
      </c>
      <c r="G110" s="216">
        <v>0</v>
      </c>
      <c r="H110" s="216">
        <v>0</v>
      </c>
      <c r="I110" s="216">
        <v>0</v>
      </c>
      <c r="J110" s="216">
        <v>0</v>
      </c>
      <c r="K110" s="216">
        <v>0</v>
      </c>
      <c r="L110" s="216">
        <v>0</v>
      </c>
      <c r="M110" s="216">
        <v>0</v>
      </c>
      <c r="N110" s="216">
        <v>0</v>
      </c>
      <c r="O110" s="216">
        <v>0</v>
      </c>
      <c r="P110" s="216">
        <v>0</v>
      </c>
      <c r="Q110" s="216">
        <v>0</v>
      </c>
      <c r="R110" s="214">
        <v>0</v>
      </c>
    </row>
    <row r="111" spans="1:18" ht="20.100000000000001" customHeight="1" thickBot="1" x14ac:dyDescent="0.25">
      <c r="A111" s="121"/>
      <c r="B111" s="385" t="s">
        <v>199</v>
      </c>
      <c r="C111" s="380"/>
      <c r="D111" s="401" t="s">
        <v>217</v>
      </c>
      <c r="E111" s="247">
        <v>0</v>
      </c>
      <c r="F111" s="247">
        <v>0</v>
      </c>
      <c r="G111" s="247">
        <v>0</v>
      </c>
      <c r="H111" s="247">
        <v>0</v>
      </c>
      <c r="I111" s="247">
        <v>0</v>
      </c>
      <c r="J111" s="247">
        <v>0</v>
      </c>
      <c r="K111" s="247">
        <v>0</v>
      </c>
      <c r="L111" s="247">
        <v>0</v>
      </c>
      <c r="M111" s="247">
        <v>0</v>
      </c>
      <c r="N111" s="247">
        <v>0</v>
      </c>
      <c r="O111" s="247">
        <v>0</v>
      </c>
      <c r="P111" s="247">
        <v>0</v>
      </c>
      <c r="Q111" s="247">
        <v>0</v>
      </c>
      <c r="R111" s="248">
        <v>0</v>
      </c>
    </row>
    <row r="112" spans="1:18" ht="20.100000000000001" customHeight="1" thickBot="1" x14ac:dyDescent="0.25">
      <c r="A112" s="123" t="s">
        <v>186</v>
      </c>
      <c r="B112" s="406"/>
      <c r="C112" s="406"/>
      <c r="D112" s="402" t="s">
        <v>19</v>
      </c>
      <c r="E112" s="249">
        <v>443208.07</v>
      </c>
      <c r="F112" s="220">
        <v>17961.04</v>
      </c>
      <c r="G112" s="220">
        <v>0</v>
      </c>
      <c r="H112" s="220">
        <v>435.29</v>
      </c>
      <c r="I112" s="220">
        <v>28720.65</v>
      </c>
      <c r="J112" s="220">
        <v>1869.33</v>
      </c>
      <c r="K112" s="220">
        <v>512.36</v>
      </c>
      <c r="L112" s="220">
        <v>786.42</v>
      </c>
      <c r="M112" s="220">
        <v>5711.64</v>
      </c>
      <c r="N112" s="220">
        <v>245.9</v>
      </c>
      <c r="O112" s="220">
        <v>65.98</v>
      </c>
      <c r="P112" s="220">
        <v>1391.86</v>
      </c>
      <c r="Q112" s="220">
        <v>0</v>
      </c>
      <c r="R112" s="221">
        <v>500908.54</v>
      </c>
    </row>
    <row r="113" spans="1:23" ht="20.100000000000001" customHeight="1" thickBot="1" x14ac:dyDescent="0.25">
      <c r="A113" s="108" t="s">
        <v>187</v>
      </c>
      <c r="B113" s="109"/>
      <c r="C113" s="109"/>
      <c r="D113" s="403" t="s">
        <v>20</v>
      </c>
      <c r="E113" s="243">
        <v>965006.85</v>
      </c>
      <c r="F113" s="224">
        <v>106553.25</v>
      </c>
      <c r="G113" s="224">
        <v>0</v>
      </c>
      <c r="H113" s="224">
        <v>1726.74</v>
      </c>
      <c r="I113" s="224">
        <v>233790.94</v>
      </c>
      <c r="J113" s="224">
        <v>11048.89</v>
      </c>
      <c r="K113" s="224">
        <v>4668.3599999999997</v>
      </c>
      <c r="L113" s="224">
        <v>6272</v>
      </c>
      <c r="M113" s="224">
        <v>34486.49</v>
      </c>
      <c r="N113" s="224">
        <v>571.38</v>
      </c>
      <c r="O113" s="224">
        <v>153.31</v>
      </c>
      <c r="P113" s="224">
        <v>3234.09</v>
      </c>
      <c r="Q113" s="224">
        <v>0</v>
      </c>
      <c r="R113" s="225">
        <v>1367512.3</v>
      </c>
    </row>
    <row r="114" spans="1:23" ht="20.100000000000001" customHeight="1" thickBot="1" x14ac:dyDescent="0.25">
      <c r="A114" s="108" t="s">
        <v>188</v>
      </c>
      <c r="B114" s="109"/>
      <c r="C114" s="109"/>
      <c r="D114" s="403" t="s">
        <v>40</v>
      </c>
      <c r="E114" s="243">
        <v>0</v>
      </c>
      <c r="F114" s="224">
        <v>0</v>
      </c>
      <c r="G114" s="224">
        <v>0</v>
      </c>
      <c r="H114" s="224">
        <v>0</v>
      </c>
      <c r="I114" s="224">
        <v>0</v>
      </c>
      <c r="J114" s="224">
        <v>0</v>
      </c>
      <c r="K114" s="224">
        <v>0</v>
      </c>
      <c r="L114" s="224">
        <v>0</v>
      </c>
      <c r="M114" s="224">
        <v>0</v>
      </c>
      <c r="N114" s="224">
        <v>0</v>
      </c>
      <c r="O114" s="224">
        <v>0</v>
      </c>
      <c r="P114" s="224">
        <v>0</v>
      </c>
      <c r="Q114" s="224">
        <v>0</v>
      </c>
      <c r="R114" s="225">
        <v>0</v>
      </c>
    </row>
    <row r="115" spans="1:23" ht="20.100000000000001" customHeight="1" thickBot="1" x14ac:dyDescent="0.25">
      <c r="A115" s="108" t="s">
        <v>189</v>
      </c>
      <c r="B115" s="109"/>
      <c r="C115" s="109"/>
      <c r="D115" s="403" t="s">
        <v>241</v>
      </c>
      <c r="E115" s="243">
        <v>3992832.12</v>
      </c>
      <c r="F115" s="224">
        <v>118264.05</v>
      </c>
      <c r="G115" s="224">
        <v>0</v>
      </c>
      <c r="H115" s="224">
        <v>1697148.39</v>
      </c>
      <c r="I115" s="224">
        <v>198110.74</v>
      </c>
      <c r="J115" s="224">
        <v>14339.4</v>
      </c>
      <c r="K115" s="224">
        <v>3361.59</v>
      </c>
      <c r="L115" s="224">
        <v>5469.55</v>
      </c>
      <c r="M115" s="224">
        <v>43561.02</v>
      </c>
      <c r="N115" s="224">
        <v>2192.12</v>
      </c>
      <c r="O115" s="224">
        <v>588.17999999999995</v>
      </c>
      <c r="P115" s="224">
        <v>12407.77</v>
      </c>
      <c r="Q115" s="224">
        <v>0</v>
      </c>
      <c r="R115" s="225">
        <v>6088274.9299999988</v>
      </c>
    </row>
    <row r="116" spans="1:23" ht="20.100000000000001" customHeight="1" thickBot="1" x14ac:dyDescent="0.25">
      <c r="A116" s="108" t="s">
        <v>190</v>
      </c>
      <c r="B116" s="109"/>
      <c r="C116" s="109"/>
      <c r="D116" s="403" t="s">
        <v>214</v>
      </c>
      <c r="E116" s="243">
        <v>14.01</v>
      </c>
      <c r="F116" s="224">
        <v>440.04</v>
      </c>
      <c r="G116" s="224">
        <v>0</v>
      </c>
      <c r="H116" s="224">
        <v>26.25</v>
      </c>
      <c r="I116" s="224">
        <v>6058.4</v>
      </c>
      <c r="J116" s="224">
        <v>243.88</v>
      </c>
      <c r="K116" s="224">
        <v>126.04</v>
      </c>
      <c r="L116" s="224">
        <v>161.21</v>
      </c>
      <c r="M116" s="224">
        <v>771.41</v>
      </c>
      <c r="N116" s="224">
        <v>0.24</v>
      </c>
      <c r="O116" s="224">
        <v>0.06</v>
      </c>
      <c r="P116" s="224">
        <v>1.37</v>
      </c>
      <c r="Q116" s="224">
        <v>0</v>
      </c>
      <c r="R116" s="225">
        <v>7842.91</v>
      </c>
    </row>
    <row r="117" spans="1:23" ht="20.100000000000001" customHeight="1" thickBot="1" x14ac:dyDescent="0.25">
      <c r="A117" s="108" t="s">
        <v>242</v>
      </c>
      <c r="B117" s="109"/>
      <c r="C117" s="109"/>
      <c r="D117" s="403" t="s">
        <v>191</v>
      </c>
      <c r="E117" s="243">
        <v>0</v>
      </c>
      <c r="F117" s="224">
        <v>0</v>
      </c>
      <c r="G117" s="224">
        <v>0</v>
      </c>
      <c r="H117" s="224">
        <v>58.43</v>
      </c>
      <c r="I117" s="224">
        <v>13646</v>
      </c>
      <c r="J117" s="224">
        <v>547.73</v>
      </c>
      <c r="K117" s="224">
        <v>284.08999999999997</v>
      </c>
      <c r="L117" s="224">
        <v>363.06</v>
      </c>
      <c r="M117" s="224">
        <v>1732.95</v>
      </c>
      <c r="N117" s="224">
        <v>0</v>
      </c>
      <c r="O117" s="224">
        <v>0</v>
      </c>
      <c r="P117" s="224">
        <v>0</v>
      </c>
      <c r="Q117" s="224">
        <v>0</v>
      </c>
      <c r="R117" s="225">
        <v>16632.259999999998</v>
      </c>
    </row>
    <row r="118" spans="1:23" ht="20.100000000000001" customHeight="1" thickBot="1" x14ac:dyDescent="0.25">
      <c r="A118" s="108">
        <v>39999</v>
      </c>
      <c r="B118" s="109"/>
      <c r="C118" s="109"/>
      <c r="D118" s="403" t="s">
        <v>37</v>
      </c>
      <c r="E118" s="243">
        <v>117466470.09999999</v>
      </c>
      <c r="F118" s="224">
        <v>5005194.25</v>
      </c>
      <c r="G118" s="224">
        <v>0</v>
      </c>
      <c r="H118" s="224">
        <v>2957597.5500000003</v>
      </c>
      <c r="I118" s="224">
        <v>12246299.67</v>
      </c>
      <c r="J118" s="224">
        <v>681834.64999999991</v>
      </c>
      <c r="K118" s="224">
        <v>232225.98999999996</v>
      </c>
      <c r="L118" s="224">
        <v>331741.70999999996</v>
      </c>
      <c r="M118" s="224">
        <v>2103413.04</v>
      </c>
      <c r="N118" s="224">
        <v>65304.38</v>
      </c>
      <c r="O118" s="224">
        <v>17522.230000000003</v>
      </c>
      <c r="P118" s="224">
        <v>369633.76</v>
      </c>
      <c r="Q118" s="224">
        <v>0</v>
      </c>
      <c r="R118" s="225">
        <v>141477237.32999998</v>
      </c>
    </row>
    <row r="119" spans="1:23" ht="20.100000000000001" customHeight="1" thickBot="1" x14ac:dyDescent="0.25">
      <c r="A119" s="108" t="s">
        <v>252</v>
      </c>
      <c r="B119" s="109"/>
      <c r="C119" s="109"/>
      <c r="D119" s="403" t="s">
        <v>251</v>
      </c>
      <c r="E119" s="243">
        <v>170198.1</v>
      </c>
      <c r="F119" s="224">
        <v>10232.120000000001</v>
      </c>
      <c r="G119" s="224">
        <v>0</v>
      </c>
      <c r="H119" s="224">
        <v>394.8</v>
      </c>
      <c r="I119" s="224">
        <v>63667.24</v>
      </c>
      <c r="J119" s="224">
        <v>2835.84</v>
      </c>
      <c r="K119" s="224">
        <v>1291.98</v>
      </c>
      <c r="L119" s="224">
        <v>1702.64</v>
      </c>
      <c r="M119" s="224">
        <v>8892.98</v>
      </c>
      <c r="N119" s="224">
        <v>96.21</v>
      </c>
      <c r="O119" s="224">
        <v>25.81</v>
      </c>
      <c r="P119" s="224">
        <v>544.55999999999995</v>
      </c>
      <c r="Q119" s="224">
        <v>0</v>
      </c>
      <c r="R119" s="225">
        <v>259882.28</v>
      </c>
    </row>
    <row r="120" spans="1:23" ht="16.5" thickBot="1" x14ac:dyDescent="0.25">
      <c r="A120" s="405">
        <v>49999</v>
      </c>
      <c r="B120" s="405"/>
      <c r="C120" s="407"/>
      <c r="D120" s="404" t="s">
        <v>38</v>
      </c>
      <c r="E120" s="399">
        <v>372820719.90999997</v>
      </c>
      <c r="F120" s="400">
        <v>10157476.01</v>
      </c>
      <c r="G120" s="400">
        <v>22805.75</v>
      </c>
      <c r="H120" s="400">
        <v>9498395.2699999996</v>
      </c>
      <c r="I120" s="400">
        <v>31276066.969999999</v>
      </c>
      <c r="J120" s="400">
        <v>3786919.5399999996</v>
      </c>
      <c r="K120" s="400">
        <v>495580.86</v>
      </c>
      <c r="L120" s="400">
        <v>786860.38</v>
      </c>
      <c r="M120" s="400">
        <v>5021944.290000001</v>
      </c>
      <c r="N120" s="400">
        <v>204211.78</v>
      </c>
      <c r="O120" s="400">
        <v>54793.35</v>
      </c>
      <c r="P120" s="400">
        <v>1155872.8799999999</v>
      </c>
      <c r="Q120" s="400">
        <v>0</v>
      </c>
      <c r="R120" s="225">
        <v>435281646.99000001</v>
      </c>
    </row>
    <row r="122" spans="1:23" x14ac:dyDescent="0.2">
      <c r="E122" s="4">
        <v>372820719.90999997</v>
      </c>
      <c r="F122" s="4">
        <v>10157476.01</v>
      </c>
      <c r="G122" s="4">
        <v>22805.75</v>
      </c>
      <c r="H122" s="4">
        <v>9498395.2699999996</v>
      </c>
      <c r="I122" s="4">
        <v>31276066.970000006</v>
      </c>
      <c r="J122" s="4">
        <v>3786919.54</v>
      </c>
      <c r="K122" s="4">
        <v>495580.86</v>
      </c>
      <c r="L122" s="4">
        <v>786860.38</v>
      </c>
      <c r="M122" s="4">
        <v>5021944.29</v>
      </c>
      <c r="N122" s="4">
        <v>204211.78</v>
      </c>
      <c r="O122" s="4">
        <v>54793.350000000006</v>
      </c>
      <c r="P122" s="4">
        <v>1155872.8799999999</v>
      </c>
      <c r="Q122" s="4">
        <v>0</v>
      </c>
      <c r="R122" s="4">
        <v>435281646.99000001</v>
      </c>
    </row>
    <row r="123" spans="1:23" x14ac:dyDescent="0.2">
      <c r="E123" s="291">
        <v>0</v>
      </c>
      <c r="F123" s="291">
        <v>0</v>
      </c>
      <c r="G123" s="291">
        <v>0</v>
      </c>
      <c r="H123" s="291">
        <v>0</v>
      </c>
      <c r="I123" s="291">
        <v>0</v>
      </c>
      <c r="J123" s="291">
        <v>0</v>
      </c>
      <c r="K123" s="291">
        <v>0</v>
      </c>
      <c r="L123" s="291">
        <v>0</v>
      </c>
      <c r="M123" s="291">
        <v>0</v>
      </c>
      <c r="N123" s="291">
        <v>0</v>
      </c>
      <c r="O123" s="291">
        <v>0</v>
      </c>
      <c r="P123" s="291">
        <v>0</v>
      </c>
      <c r="Q123" s="291">
        <v>0</v>
      </c>
      <c r="R123" s="291">
        <v>0</v>
      </c>
      <c r="S123" s="291"/>
      <c r="T123" s="291"/>
      <c r="U123" s="291"/>
      <c r="V123" s="291"/>
      <c r="W123" s="291"/>
    </row>
  </sheetData>
  <mergeCells count="16"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  <mergeCell ref="P7:P8"/>
    <mergeCell ref="Q7:Q8"/>
    <mergeCell ref="R7:R8"/>
    <mergeCell ref="A9:R9"/>
    <mergeCell ref="A28:R28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3"/>
  <sheetViews>
    <sheetView view="pageBreakPreview" zoomScale="80" zoomScaleNormal="100" zoomScaleSheetLayoutView="80" workbookViewId="0">
      <selection activeCell="D128" sqref="D128"/>
    </sheetView>
  </sheetViews>
  <sheetFormatPr defaultColWidth="9.140625" defaultRowHeight="12.75" x14ac:dyDescent="0.2"/>
  <cols>
    <col min="1" max="1" width="8.85546875" style="29" bestFit="1" customWidth="1"/>
    <col min="2" max="2" width="7.85546875" style="29" bestFit="1" customWidth="1"/>
    <col min="3" max="3" width="6.42578125" style="29" bestFit="1" customWidth="1"/>
    <col min="4" max="4" width="76.42578125" style="135" customWidth="1"/>
    <col min="5" max="5" width="16.5703125" style="4" bestFit="1" customWidth="1"/>
    <col min="6" max="6" width="18.7109375" style="4" customWidth="1"/>
    <col min="7" max="7" width="14.85546875" style="4" bestFit="1" customWidth="1"/>
    <col min="8" max="8" width="15.140625" style="4" bestFit="1" customWidth="1"/>
    <col min="9" max="9" width="15.5703125" style="4" customWidth="1"/>
    <col min="10" max="13" width="14.85546875" style="4" bestFit="1" customWidth="1"/>
    <col min="14" max="14" width="15.140625" style="4" bestFit="1" customWidth="1"/>
    <col min="15" max="15" width="16" style="4" bestFit="1" customWidth="1"/>
    <col min="16" max="16" width="14.85546875" style="4" bestFit="1" customWidth="1"/>
    <col min="17" max="18" width="15.85546875" style="4" bestFit="1" customWidth="1"/>
    <col min="19" max="16384" width="9.140625" style="3"/>
  </cols>
  <sheetData>
    <row r="1" spans="1:18" ht="35.25" customHeight="1" thickBot="1" x14ac:dyDescent="0.25">
      <c r="A1" s="302" t="s">
        <v>228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ht="13.5" thickBot="1" x14ac:dyDescent="0.25">
      <c r="D2" s="303" t="s">
        <v>0</v>
      </c>
      <c r="E2" s="304"/>
      <c r="F2" s="304"/>
      <c r="G2" s="304"/>
      <c r="H2" s="305"/>
      <c r="I2" s="34"/>
      <c r="J2" s="303" t="s">
        <v>1</v>
      </c>
      <c r="K2" s="304"/>
      <c r="L2" s="304"/>
      <c r="M2" s="304"/>
      <c r="N2" s="304"/>
      <c r="O2" s="305"/>
      <c r="P2" s="34"/>
      <c r="Q2" s="34"/>
      <c r="R2" s="135"/>
    </row>
    <row r="3" spans="1:18" ht="12" customHeight="1" thickBot="1" x14ac:dyDescent="0.25">
      <c r="D3" s="30"/>
      <c r="E3" s="34"/>
      <c r="F3" s="34"/>
      <c r="G3" s="34"/>
      <c r="H3" s="179"/>
      <c r="I3" s="34"/>
      <c r="J3" s="180"/>
      <c r="K3" s="181"/>
      <c r="L3" s="181"/>
      <c r="M3" s="181"/>
      <c r="N3" s="182"/>
      <c r="O3" s="183"/>
      <c r="P3" s="34"/>
      <c r="Q3" s="34"/>
      <c r="R3" s="135"/>
    </row>
    <row r="4" spans="1:18" ht="27.75" customHeight="1" thickBot="1" x14ac:dyDescent="0.25">
      <c r="D4" s="31" t="s">
        <v>2</v>
      </c>
      <c r="E4" s="254" t="s">
        <v>256</v>
      </c>
      <c r="F4" s="34"/>
      <c r="G4" s="45" t="s">
        <v>45</v>
      </c>
      <c r="H4" s="184">
        <v>960</v>
      </c>
      <c r="I4" s="34"/>
      <c r="J4" s="185" t="s">
        <v>3</v>
      </c>
      <c r="K4" s="186"/>
      <c r="L4" s="187"/>
      <c r="M4" s="187"/>
      <c r="N4" s="188">
        <v>2020</v>
      </c>
      <c r="O4" s="179"/>
      <c r="P4" s="34"/>
      <c r="Q4" s="34"/>
      <c r="R4" s="135"/>
    </row>
    <row r="5" spans="1:18" ht="12" customHeight="1" thickBot="1" x14ac:dyDescent="0.25">
      <c r="D5" s="32"/>
      <c r="E5" s="189"/>
      <c r="F5" s="189"/>
      <c r="G5" s="189"/>
      <c r="H5" s="190"/>
      <c r="I5" s="34"/>
      <c r="J5" s="191"/>
      <c r="K5" s="192"/>
      <c r="L5" s="189"/>
      <c r="M5" s="189"/>
      <c r="N5" s="189"/>
      <c r="O5" s="190"/>
      <c r="P5" s="34"/>
      <c r="Q5" s="34"/>
      <c r="R5" s="135"/>
    </row>
    <row r="6" spans="1:18" ht="13.5" thickBot="1" x14ac:dyDescent="0.25">
      <c r="A6" s="33"/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9.5" customHeight="1" thickBot="1" x14ac:dyDescent="0.25">
      <c r="A7" s="306"/>
      <c r="B7" s="307"/>
      <c r="C7" s="308"/>
      <c r="D7" s="312" t="s">
        <v>4</v>
      </c>
      <c r="E7" s="314" t="s">
        <v>5</v>
      </c>
      <c r="F7" s="315"/>
      <c r="G7" s="314" t="s">
        <v>6</v>
      </c>
      <c r="H7" s="315"/>
      <c r="I7" s="315"/>
      <c r="J7" s="314" t="s">
        <v>21</v>
      </c>
      <c r="K7" s="315"/>
      <c r="L7" s="315"/>
      <c r="M7" s="316"/>
      <c r="N7" s="292" t="s">
        <v>7</v>
      </c>
      <c r="O7" s="294" t="s">
        <v>226</v>
      </c>
      <c r="P7" s="292" t="s">
        <v>8</v>
      </c>
      <c r="Q7" s="294" t="s">
        <v>227</v>
      </c>
      <c r="R7" s="296" t="s">
        <v>9</v>
      </c>
    </row>
    <row r="8" spans="1:18" ht="69" customHeight="1" thickBot="1" x14ac:dyDescent="0.25">
      <c r="A8" s="309"/>
      <c r="B8" s="310"/>
      <c r="C8" s="311"/>
      <c r="D8" s="313"/>
      <c r="E8" s="1" t="s">
        <v>10</v>
      </c>
      <c r="F8" s="2" t="s">
        <v>11</v>
      </c>
      <c r="G8" s="19" t="s">
        <v>12</v>
      </c>
      <c r="H8" s="2" t="s">
        <v>13</v>
      </c>
      <c r="I8" s="289" t="s">
        <v>14</v>
      </c>
      <c r="J8" s="290" t="s">
        <v>22</v>
      </c>
      <c r="K8" s="290" t="s">
        <v>225</v>
      </c>
      <c r="L8" s="290" t="s">
        <v>23</v>
      </c>
      <c r="M8" s="290" t="s">
        <v>24</v>
      </c>
      <c r="N8" s="293"/>
      <c r="O8" s="295"/>
      <c r="P8" s="293"/>
      <c r="Q8" s="295"/>
      <c r="R8" s="297"/>
    </row>
    <row r="9" spans="1:18" ht="20.100000000000001" customHeight="1" thickBot="1" x14ac:dyDescent="0.3">
      <c r="A9" s="353" t="s">
        <v>33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1"/>
    </row>
    <row r="10" spans="1:18" ht="30.75" customHeight="1" x14ac:dyDescent="0.2">
      <c r="A10" s="35" t="s">
        <v>46</v>
      </c>
      <c r="B10" s="36"/>
      <c r="C10" s="37"/>
      <c r="D10" s="63" t="s">
        <v>47</v>
      </c>
      <c r="E10" s="231">
        <v>11484693.671084078</v>
      </c>
      <c r="F10" s="232">
        <v>301068.31431788171</v>
      </c>
      <c r="G10" s="232">
        <v>952.36737252563603</v>
      </c>
      <c r="H10" s="232">
        <v>138493.19009686608</v>
      </c>
      <c r="I10" s="232">
        <v>350347.98935919622</v>
      </c>
      <c r="J10" s="232">
        <v>34277.080980285078</v>
      </c>
      <c r="K10" s="232">
        <v>5689.1136319232965</v>
      </c>
      <c r="L10" s="232">
        <v>7033.2569254188365</v>
      </c>
      <c r="M10" s="232">
        <v>114572.70619437122</v>
      </c>
      <c r="N10" s="232">
        <v>5908.3151669733152</v>
      </c>
      <c r="O10" s="232">
        <v>8204.7980033950753</v>
      </c>
      <c r="P10" s="232">
        <v>21788.667695817952</v>
      </c>
      <c r="Q10" s="232">
        <v>0</v>
      </c>
      <c r="R10" s="234">
        <v>12473029.470828732</v>
      </c>
    </row>
    <row r="11" spans="1:18" ht="24" customHeight="1" x14ac:dyDescent="0.2">
      <c r="A11" s="39"/>
      <c r="B11" s="139" t="s">
        <v>48</v>
      </c>
      <c r="C11" s="40"/>
      <c r="D11" s="350" t="s">
        <v>49</v>
      </c>
      <c r="E11" s="347">
        <v>10448087.154735791</v>
      </c>
      <c r="F11" s="213">
        <v>177564.02547856758</v>
      </c>
      <c r="G11" s="213">
        <v>858.6227609558789</v>
      </c>
      <c r="H11" s="213">
        <v>88812.80242606574</v>
      </c>
      <c r="I11" s="213">
        <v>317957.28564030636</v>
      </c>
      <c r="J11" s="213">
        <v>30966.575996941217</v>
      </c>
      <c r="K11" s="213">
        <v>5147.634540177979</v>
      </c>
      <c r="L11" s="213">
        <v>6379.2192603363874</v>
      </c>
      <c r="M11" s="213">
        <v>103548.45827686859</v>
      </c>
      <c r="N11" s="213">
        <v>5326.7405285112982</v>
      </c>
      <c r="O11" s="213">
        <v>7397.1731056659319</v>
      </c>
      <c r="P11" s="213">
        <v>19643.938415193647</v>
      </c>
      <c r="Q11" s="213">
        <v>0</v>
      </c>
      <c r="R11" s="214">
        <v>11211689.631165382</v>
      </c>
    </row>
    <row r="12" spans="1:18" ht="26.25" customHeight="1" thickBot="1" x14ac:dyDescent="0.25">
      <c r="A12" s="42"/>
      <c r="B12" s="140" t="s">
        <v>50</v>
      </c>
      <c r="C12" s="288"/>
      <c r="D12" s="351" t="s">
        <v>51</v>
      </c>
      <c r="E12" s="348">
        <v>1036606.5163482873</v>
      </c>
      <c r="F12" s="345">
        <v>123504.28883931415</v>
      </c>
      <c r="G12" s="346">
        <v>93.744611569757112</v>
      </c>
      <c r="H12" s="345">
        <v>49680.38767080033</v>
      </c>
      <c r="I12" s="345">
        <v>32390.703718889828</v>
      </c>
      <c r="J12" s="345">
        <v>3310.5049833438579</v>
      </c>
      <c r="K12" s="345">
        <v>541.47909174531742</v>
      </c>
      <c r="L12" s="345">
        <v>654.03766508244871</v>
      </c>
      <c r="M12" s="345">
        <v>11024.247917502631</v>
      </c>
      <c r="N12" s="345">
        <v>581.57463846201733</v>
      </c>
      <c r="O12" s="345">
        <v>807.62489772914364</v>
      </c>
      <c r="P12" s="345">
        <v>2144.7292806243067</v>
      </c>
      <c r="Q12" s="345">
        <v>0</v>
      </c>
      <c r="R12" s="354">
        <v>1261339.839663351</v>
      </c>
    </row>
    <row r="13" spans="1:18" ht="30.75" customHeight="1" thickBot="1" x14ac:dyDescent="0.25">
      <c r="A13" s="44" t="s">
        <v>52</v>
      </c>
      <c r="B13" s="45"/>
      <c r="C13" s="46"/>
      <c r="D13" s="82" t="s">
        <v>53</v>
      </c>
      <c r="E13" s="222">
        <v>211.61859153482649</v>
      </c>
      <c r="F13" s="223">
        <v>3684.7722253833203</v>
      </c>
      <c r="G13" s="224">
        <v>0.31485410016234883</v>
      </c>
      <c r="H13" s="207">
        <v>550.01815602711872</v>
      </c>
      <c r="I13" s="207">
        <v>109241.94407804697</v>
      </c>
      <c r="J13" s="223">
        <v>2259.3161735925819</v>
      </c>
      <c r="K13" s="223">
        <v>657.47858487499275</v>
      </c>
      <c r="L13" s="223">
        <v>1357.0996811600708</v>
      </c>
      <c r="M13" s="207">
        <v>9012.7514562245469</v>
      </c>
      <c r="N13" s="207">
        <v>1.9532979699206006</v>
      </c>
      <c r="O13" s="207">
        <v>2.7125186843832729</v>
      </c>
      <c r="P13" s="207">
        <v>7.203366640868972</v>
      </c>
      <c r="Q13" s="207">
        <v>0</v>
      </c>
      <c r="R13" s="225">
        <v>126987.18298423974</v>
      </c>
    </row>
    <row r="14" spans="1:18" ht="21" customHeight="1" thickBot="1" x14ac:dyDescent="0.25">
      <c r="A14" s="44" t="s">
        <v>54</v>
      </c>
      <c r="B14" s="45"/>
      <c r="C14" s="46"/>
      <c r="D14" s="82" t="s">
        <v>55</v>
      </c>
      <c r="E14" s="222">
        <v>40008.413892456767</v>
      </c>
      <c r="F14" s="223">
        <v>94198.336791729278</v>
      </c>
      <c r="G14" s="224">
        <v>10.844791425672272</v>
      </c>
      <c r="H14" s="207">
        <v>1858.2816832618298</v>
      </c>
      <c r="I14" s="207">
        <v>109592.3795291562</v>
      </c>
      <c r="J14" s="223">
        <v>3590.8544595220119</v>
      </c>
      <c r="K14" s="223">
        <v>998.18081080351135</v>
      </c>
      <c r="L14" s="223">
        <v>2008.9295224109908</v>
      </c>
      <c r="M14" s="207">
        <v>14082.50730474593</v>
      </c>
      <c r="N14" s="207">
        <v>67.279127268964558</v>
      </c>
      <c r="O14" s="207">
        <v>93.429621387199219</v>
      </c>
      <c r="P14" s="207">
        <v>248.11177222271792</v>
      </c>
      <c r="Q14" s="207">
        <v>0</v>
      </c>
      <c r="R14" s="225">
        <v>266757.5493063911</v>
      </c>
    </row>
    <row r="15" spans="1:18" ht="20.100000000000001" customHeight="1" thickBot="1" x14ac:dyDescent="0.25">
      <c r="A15" s="44" t="s">
        <v>56</v>
      </c>
      <c r="B15" s="45"/>
      <c r="C15" s="46"/>
      <c r="D15" s="82" t="s">
        <v>57</v>
      </c>
      <c r="E15" s="222">
        <v>144797.83434228666</v>
      </c>
      <c r="F15" s="223">
        <v>51587.828336608203</v>
      </c>
      <c r="G15" s="224">
        <v>15.869257991028924</v>
      </c>
      <c r="H15" s="207">
        <v>2428.6756358701632</v>
      </c>
      <c r="I15" s="207">
        <v>162215.81075052239</v>
      </c>
      <c r="J15" s="223">
        <v>3992.2393687638114</v>
      </c>
      <c r="K15" s="223">
        <v>1092.515163654622</v>
      </c>
      <c r="L15" s="223">
        <v>2178.9506662351778</v>
      </c>
      <c r="M15" s="207">
        <v>15567.480291864891</v>
      </c>
      <c r="N15" s="207">
        <v>98.450010344600315</v>
      </c>
      <c r="O15" s="207">
        <v>136.71620850981074</v>
      </c>
      <c r="P15" s="207">
        <v>363.06366526266663</v>
      </c>
      <c r="Q15" s="207">
        <v>0</v>
      </c>
      <c r="R15" s="225">
        <v>384475.43369791406</v>
      </c>
    </row>
    <row r="16" spans="1:18" ht="20.100000000000001" customHeight="1" thickBot="1" x14ac:dyDescent="0.25">
      <c r="A16" s="48" t="s">
        <v>58</v>
      </c>
      <c r="B16" s="49"/>
      <c r="C16" s="287"/>
      <c r="D16" s="85" t="s">
        <v>59</v>
      </c>
      <c r="E16" s="222">
        <v>2080.6798347422446</v>
      </c>
      <c r="F16" s="223">
        <v>5828.9920065223523</v>
      </c>
      <c r="G16" s="224">
        <v>0.63915370073955036</v>
      </c>
      <c r="H16" s="207">
        <v>547.36982972181329</v>
      </c>
      <c r="I16" s="207">
        <v>69221.10852959512</v>
      </c>
      <c r="J16" s="223">
        <v>2113.7803018986287</v>
      </c>
      <c r="K16" s="223">
        <v>613.56803438078316</v>
      </c>
      <c r="L16" s="223">
        <v>1264.7514330973527</v>
      </c>
      <c r="M16" s="207">
        <v>8424.1274124465508</v>
      </c>
      <c r="N16" s="207">
        <v>3.9651941184124904</v>
      </c>
      <c r="O16" s="207">
        <v>5.5064118731653355</v>
      </c>
      <c r="P16" s="207">
        <v>14.622831476297204</v>
      </c>
      <c r="Q16" s="207">
        <v>0</v>
      </c>
      <c r="R16" s="225">
        <v>90119.110973573464</v>
      </c>
    </row>
    <row r="17" spans="1:18" ht="28.5" customHeight="1" x14ac:dyDescent="0.2">
      <c r="A17" s="48" t="s">
        <v>60</v>
      </c>
      <c r="B17" s="36"/>
      <c r="C17" s="37"/>
      <c r="D17" s="63" t="s">
        <v>61</v>
      </c>
      <c r="E17" s="231">
        <v>845610.43326071918</v>
      </c>
      <c r="F17" s="232">
        <v>59608.229059876539</v>
      </c>
      <c r="G17" s="232">
        <v>73.147643747027033</v>
      </c>
      <c r="H17" s="232">
        <v>19544.25458902683</v>
      </c>
      <c r="I17" s="232">
        <v>2672132.8059598664</v>
      </c>
      <c r="J17" s="232">
        <v>6288.4008226416117</v>
      </c>
      <c r="K17" s="232">
        <v>1503.1033154762031</v>
      </c>
      <c r="L17" s="232">
        <v>2743.3551902901936</v>
      </c>
      <c r="M17" s="232">
        <v>23394.981872536056</v>
      </c>
      <c r="N17" s="232">
        <v>453.79477021855575</v>
      </c>
      <c r="O17" s="232">
        <v>630.17870905957193</v>
      </c>
      <c r="P17" s="232">
        <v>1673.5030496786007</v>
      </c>
      <c r="Q17" s="232">
        <v>0</v>
      </c>
      <c r="R17" s="234">
        <v>3633656.1882431372</v>
      </c>
    </row>
    <row r="18" spans="1:18" ht="14.25" x14ac:dyDescent="0.2">
      <c r="A18" s="51"/>
      <c r="B18" s="139" t="s">
        <v>62</v>
      </c>
      <c r="C18" s="28"/>
      <c r="D18" s="350" t="s">
        <v>218</v>
      </c>
      <c r="E18" s="347">
        <v>591427.10567068285</v>
      </c>
      <c r="F18" s="213">
        <v>36412.488685222939</v>
      </c>
      <c r="G18" s="213">
        <v>50.733583928209818</v>
      </c>
      <c r="H18" s="213">
        <v>5522.2993689369014</v>
      </c>
      <c r="I18" s="213">
        <v>2287633.8571059695</v>
      </c>
      <c r="J18" s="213">
        <v>3022.6834971285061</v>
      </c>
      <c r="K18" s="213">
        <v>652.07061443196767</v>
      </c>
      <c r="L18" s="213">
        <v>1095.8793609634938</v>
      </c>
      <c r="M18" s="213">
        <v>10881.155180363494</v>
      </c>
      <c r="N18" s="213">
        <v>314.74199142609433</v>
      </c>
      <c r="O18" s="213">
        <v>437.07798075374268</v>
      </c>
      <c r="P18" s="213">
        <v>1160.7046116018619</v>
      </c>
      <c r="Q18" s="213">
        <v>0</v>
      </c>
      <c r="R18" s="214">
        <v>2938610.7976514096</v>
      </c>
    </row>
    <row r="19" spans="1:18" ht="14.25" x14ac:dyDescent="0.2">
      <c r="A19" s="51"/>
      <c r="B19" s="52"/>
      <c r="C19" s="28" t="s">
        <v>63</v>
      </c>
      <c r="D19" s="68" t="s">
        <v>64</v>
      </c>
      <c r="E19" s="211">
        <v>8535.2623438093469</v>
      </c>
      <c r="F19" s="212">
        <v>9218.590316068774</v>
      </c>
      <c r="G19" s="216">
        <v>1.4346284975751389</v>
      </c>
      <c r="H19" s="213">
        <v>159.2785451882441</v>
      </c>
      <c r="I19" s="213">
        <v>2091.6509321079275</v>
      </c>
      <c r="J19" s="212">
        <v>99.031678999087276</v>
      </c>
      <c r="K19" s="212">
        <v>22.392838509508071</v>
      </c>
      <c r="L19" s="212">
        <v>39.159329397125362</v>
      </c>
      <c r="M19" s="213">
        <v>361.81971952943115</v>
      </c>
      <c r="N19" s="213">
        <v>8.9001760830137737</v>
      </c>
      <c r="O19" s="213">
        <v>12.359555117162865</v>
      </c>
      <c r="P19" s="213">
        <v>32.822043785182117</v>
      </c>
      <c r="Q19" s="213">
        <v>0</v>
      </c>
      <c r="R19" s="214">
        <v>20582.70210709238</v>
      </c>
    </row>
    <row r="20" spans="1:18" ht="14.25" x14ac:dyDescent="0.2">
      <c r="A20" s="51"/>
      <c r="B20" s="52"/>
      <c r="C20" s="53" t="s">
        <v>65</v>
      </c>
      <c r="D20" s="68" t="s">
        <v>66</v>
      </c>
      <c r="E20" s="211">
        <v>231985.18700651592</v>
      </c>
      <c r="F20" s="212">
        <v>10089.328973227039</v>
      </c>
      <c r="G20" s="216">
        <v>19.561218954243124</v>
      </c>
      <c r="H20" s="213">
        <v>2126.2885488847519</v>
      </c>
      <c r="I20" s="213">
        <v>2251485.0155455479</v>
      </c>
      <c r="J20" s="212">
        <v>1152.7179564008957</v>
      </c>
      <c r="K20" s="212">
        <v>247.7045296117447</v>
      </c>
      <c r="L20" s="212">
        <v>414.86327075449162</v>
      </c>
      <c r="M20" s="213">
        <v>4144.5942282790329</v>
      </c>
      <c r="N20" s="213">
        <v>121.35426933552316</v>
      </c>
      <c r="O20" s="213">
        <v>168.52304567524192</v>
      </c>
      <c r="P20" s="213">
        <v>447.52992575631953</v>
      </c>
      <c r="Q20" s="213">
        <v>0</v>
      </c>
      <c r="R20" s="214">
        <v>2502402.6685189432</v>
      </c>
    </row>
    <row r="21" spans="1:18" ht="14.25" x14ac:dyDescent="0.2">
      <c r="A21" s="51"/>
      <c r="B21" s="52"/>
      <c r="C21" s="53" t="s">
        <v>67</v>
      </c>
      <c r="D21" s="68" t="s">
        <v>68</v>
      </c>
      <c r="E21" s="211">
        <v>350906.65632035758</v>
      </c>
      <c r="F21" s="212">
        <v>17104.569395927127</v>
      </c>
      <c r="G21" s="216">
        <v>29.737736476391554</v>
      </c>
      <c r="H21" s="213">
        <v>3236.7322748639049</v>
      </c>
      <c r="I21" s="213">
        <v>34057.190628313299</v>
      </c>
      <c r="J21" s="212">
        <v>1770.9338617285234</v>
      </c>
      <c r="K21" s="212">
        <v>381.9732463107149</v>
      </c>
      <c r="L21" s="212">
        <v>641.85676081187682</v>
      </c>
      <c r="M21" s="213">
        <v>6374.7412325550285</v>
      </c>
      <c r="N21" s="213">
        <v>184.4875460075574</v>
      </c>
      <c r="O21" s="213">
        <v>256.19537996133789</v>
      </c>
      <c r="P21" s="213">
        <v>680.35264206036027</v>
      </c>
      <c r="Q21" s="213">
        <v>0</v>
      </c>
      <c r="R21" s="214">
        <v>415625.42702537373</v>
      </c>
    </row>
    <row r="22" spans="1:18" ht="27" customHeight="1" x14ac:dyDescent="0.2">
      <c r="A22" s="369"/>
      <c r="B22" s="370" t="s">
        <v>69</v>
      </c>
      <c r="C22" s="371"/>
      <c r="D22" s="73" t="s">
        <v>70</v>
      </c>
      <c r="E22" s="347">
        <v>254183.32759003629</v>
      </c>
      <c r="F22" s="213">
        <v>23195.7403746536</v>
      </c>
      <c r="G22" s="213">
        <v>22.414059818817218</v>
      </c>
      <c r="H22" s="213">
        <v>14021.955220089927</v>
      </c>
      <c r="I22" s="213">
        <v>384498.94885389676</v>
      </c>
      <c r="J22" s="213">
        <v>3265.7173255131052</v>
      </c>
      <c r="K22" s="213">
        <v>851.0327010442353</v>
      </c>
      <c r="L22" s="213">
        <v>1647.4758293267</v>
      </c>
      <c r="M22" s="213">
        <v>12513.826692172563</v>
      </c>
      <c r="N22" s="213">
        <v>139.05277879246142</v>
      </c>
      <c r="O22" s="213">
        <v>193.10072830582925</v>
      </c>
      <c r="P22" s="213">
        <v>512.79843807673899</v>
      </c>
      <c r="Q22" s="213">
        <v>0</v>
      </c>
      <c r="R22" s="214">
        <v>695045.3905917271</v>
      </c>
    </row>
    <row r="23" spans="1:18" ht="17.25" customHeight="1" x14ac:dyDescent="0.2">
      <c r="A23" s="72"/>
      <c r="B23" s="72"/>
      <c r="C23" s="72" t="s">
        <v>192</v>
      </c>
      <c r="D23" s="368" t="s">
        <v>197</v>
      </c>
      <c r="E23" s="372">
        <v>234637.9682282643</v>
      </c>
      <c r="F23" s="212">
        <v>18816.316228707241</v>
      </c>
      <c r="G23" s="216">
        <v>20.480779371128516</v>
      </c>
      <c r="H23" s="213">
        <v>13774.45394244584</v>
      </c>
      <c r="I23" s="213">
        <v>376970.02385736891</v>
      </c>
      <c r="J23" s="212">
        <v>2989.5090984855415</v>
      </c>
      <c r="K23" s="212">
        <v>779.2237496393011</v>
      </c>
      <c r="L23" s="212">
        <v>1508.6724781017253</v>
      </c>
      <c r="M23" s="213">
        <v>11456.308852348902</v>
      </c>
      <c r="N23" s="213">
        <v>127.05905607514451</v>
      </c>
      <c r="O23" s="213">
        <v>176.44520648221487</v>
      </c>
      <c r="P23" s="213">
        <v>468.56802190256724</v>
      </c>
      <c r="Q23" s="213">
        <v>0</v>
      </c>
      <c r="R23" s="361">
        <v>661725.02949919295</v>
      </c>
    </row>
    <row r="24" spans="1:18" ht="17.25" customHeight="1" thickBot="1" x14ac:dyDescent="0.25">
      <c r="A24" s="376"/>
      <c r="B24" s="376"/>
      <c r="C24" s="376" t="s">
        <v>194</v>
      </c>
      <c r="D24" s="377" t="s">
        <v>193</v>
      </c>
      <c r="E24" s="373">
        <v>19545.359361772</v>
      </c>
      <c r="F24" s="374">
        <v>4379.4241459463583</v>
      </c>
      <c r="G24" s="247">
        <v>1.9332804476887033</v>
      </c>
      <c r="H24" s="367">
        <v>247.50127764408654</v>
      </c>
      <c r="I24" s="367">
        <v>7528.9249965278323</v>
      </c>
      <c r="J24" s="374">
        <v>276.20822702756374</v>
      </c>
      <c r="K24" s="374">
        <v>71.808951404934234</v>
      </c>
      <c r="L24" s="374">
        <v>138.80335122497468</v>
      </c>
      <c r="M24" s="367">
        <v>1057.5178398236601</v>
      </c>
      <c r="N24" s="367">
        <v>11.993722717316901</v>
      </c>
      <c r="O24" s="367">
        <v>16.655521823614375</v>
      </c>
      <c r="P24" s="367">
        <v>44.230416174171722</v>
      </c>
      <c r="Q24" s="367">
        <v>0</v>
      </c>
      <c r="R24" s="375">
        <v>33320.3610925342</v>
      </c>
    </row>
    <row r="25" spans="1:18" ht="20.100000000000001" customHeight="1" thickBot="1" x14ac:dyDescent="0.25">
      <c r="A25" s="57" t="s">
        <v>71</v>
      </c>
      <c r="B25" s="45"/>
      <c r="C25" s="46"/>
      <c r="D25" s="82" t="s">
        <v>72</v>
      </c>
      <c r="E25" s="206">
        <v>4283.504680164825</v>
      </c>
      <c r="F25" s="207">
        <v>26760.946403076818</v>
      </c>
      <c r="G25" s="207">
        <v>2.5085965885165562</v>
      </c>
      <c r="H25" s="207">
        <v>741.68116770163795</v>
      </c>
      <c r="I25" s="207">
        <v>70048.553851270553</v>
      </c>
      <c r="J25" s="207">
        <v>2185.2991585885452</v>
      </c>
      <c r="K25" s="207">
        <v>625.9704982927932</v>
      </c>
      <c r="L25" s="207">
        <v>1281.1095286272466</v>
      </c>
      <c r="M25" s="207">
        <v>8665.9345613917649</v>
      </c>
      <c r="N25" s="207">
        <v>15.562880144081079</v>
      </c>
      <c r="O25" s="207">
        <v>21.611962856518687</v>
      </c>
      <c r="P25" s="207">
        <v>57.392744676979675</v>
      </c>
      <c r="Q25" s="207">
        <v>0</v>
      </c>
      <c r="R25" s="356">
        <v>114690.07603338028</v>
      </c>
    </row>
    <row r="26" spans="1:18" ht="20.100000000000001" customHeight="1" thickBot="1" x14ac:dyDescent="0.25">
      <c r="A26" s="57" t="s">
        <v>195</v>
      </c>
      <c r="B26" s="45"/>
      <c r="C26" s="288"/>
      <c r="D26" s="82" t="s">
        <v>196</v>
      </c>
      <c r="E26" s="208">
        <v>0</v>
      </c>
      <c r="F26" s="209">
        <v>0</v>
      </c>
      <c r="G26" s="209">
        <v>0</v>
      </c>
      <c r="H26" s="209">
        <v>0.50102492698730372</v>
      </c>
      <c r="I26" s="209">
        <v>71.81783562589932</v>
      </c>
      <c r="J26" s="209">
        <v>2.1766019439287203</v>
      </c>
      <c r="K26" s="209">
        <v>0.63477999545126162</v>
      </c>
      <c r="L26" s="209">
        <v>1.3117551557154483</v>
      </c>
      <c r="M26" s="209">
        <v>8.6898866608861773</v>
      </c>
      <c r="N26" s="209">
        <v>0</v>
      </c>
      <c r="O26" s="209">
        <v>0</v>
      </c>
      <c r="P26" s="209">
        <v>0</v>
      </c>
      <c r="Q26" s="209">
        <v>0</v>
      </c>
      <c r="R26" s="355">
        <v>85.131884308868223</v>
      </c>
    </row>
    <row r="27" spans="1:18" ht="20.100000000000001" customHeight="1" thickBot="1" x14ac:dyDescent="0.25">
      <c r="A27" s="58">
        <v>19999</v>
      </c>
      <c r="B27" s="42"/>
      <c r="C27" s="288"/>
      <c r="D27" s="352" t="s">
        <v>229</v>
      </c>
      <c r="E27" s="349">
        <v>12521686.155685982</v>
      </c>
      <c r="F27" s="210">
        <v>542737.41914107813</v>
      </c>
      <c r="G27" s="210">
        <v>1055.6916700787826</v>
      </c>
      <c r="H27" s="210">
        <v>164163.97218340245</v>
      </c>
      <c r="I27" s="210">
        <v>3542872.4098932794</v>
      </c>
      <c r="J27" s="210">
        <v>54709.147867236199</v>
      </c>
      <c r="K27" s="210">
        <v>11180.564819401654</v>
      </c>
      <c r="L27" s="210">
        <v>17868.764702395583</v>
      </c>
      <c r="M27" s="210">
        <v>193729.17898024185</v>
      </c>
      <c r="N27" s="210">
        <v>6549.3204470378496</v>
      </c>
      <c r="O27" s="210">
        <v>9094.9534357657249</v>
      </c>
      <c r="P27" s="210">
        <v>24152.565125776084</v>
      </c>
      <c r="Q27" s="210">
        <v>0</v>
      </c>
      <c r="R27" s="357">
        <v>17089800.143951677</v>
      </c>
    </row>
    <row r="28" spans="1:18" ht="20.100000000000001" customHeight="1" thickBot="1" x14ac:dyDescent="0.3">
      <c r="A28" s="298" t="s">
        <v>34</v>
      </c>
      <c r="B28" s="299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1"/>
    </row>
    <row r="29" spans="1:18" ht="20.100000000000001" customHeight="1" x14ac:dyDescent="0.2">
      <c r="A29" s="365" t="s">
        <v>73</v>
      </c>
      <c r="B29" s="37"/>
      <c r="C29" s="37"/>
      <c r="D29" s="63" t="s">
        <v>25</v>
      </c>
      <c r="E29" s="231">
        <v>208694.90689606359</v>
      </c>
      <c r="F29" s="232">
        <v>202969.39143103646</v>
      </c>
      <c r="G29" s="232">
        <v>33.26519292057624</v>
      </c>
      <c r="H29" s="232">
        <v>958880.23361261806</v>
      </c>
      <c r="I29" s="232">
        <v>390189.1783184185</v>
      </c>
      <c r="J29" s="232">
        <v>2918.1688215281915</v>
      </c>
      <c r="K29" s="232">
        <v>700.59658070684509</v>
      </c>
      <c r="L29" s="232">
        <v>1282.7890493479463</v>
      </c>
      <c r="M29" s="232">
        <v>10872.467570028741</v>
      </c>
      <c r="N29" s="232">
        <v>206.37124867446403</v>
      </c>
      <c r="O29" s="232">
        <v>286.5849842519138</v>
      </c>
      <c r="P29" s="232">
        <v>46075.715297874776</v>
      </c>
      <c r="Q29" s="232">
        <v>0</v>
      </c>
      <c r="R29" s="234">
        <v>1823109.6690034701</v>
      </c>
    </row>
    <row r="30" spans="1:18" ht="20.100000000000001" customHeight="1" x14ac:dyDescent="0.25">
      <c r="A30" s="64"/>
      <c r="B30" s="392" t="s">
        <v>74</v>
      </c>
      <c r="C30" s="65"/>
      <c r="D30" s="66" t="s">
        <v>27</v>
      </c>
      <c r="E30" s="347">
        <v>0</v>
      </c>
      <c r="F30" s="213">
        <v>0</v>
      </c>
      <c r="G30" s="213">
        <v>0</v>
      </c>
      <c r="H30" s="213">
        <v>955132.79919908976</v>
      </c>
      <c r="I30" s="213">
        <v>333921.48540774029</v>
      </c>
      <c r="J30" s="213">
        <v>386.46533383737994</v>
      </c>
      <c r="K30" s="213">
        <v>112.70800503493261</v>
      </c>
      <c r="L30" s="213">
        <v>232.90794882386479</v>
      </c>
      <c r="M30" s="213">
        <v>1542.9279380990715</v>
      </c>
      <c r="N30" s="213">
        <v>0</v>
      </c>
      <c r="O30" s="213">
        <v>0</v>
      </c>
      <c r="P30" s="213">
        <v>45314.66</v>
      </c>
      <c r="Q30" s="213">
        <v>0</v>
      </c>
      <c r="R30" s="361">
        <v>1336643.9538326249</v>
      </c>
    </row>
    <row r="31" spans="1:18" ht="20.100000000000001" customHeight="1" x14ac:dyDescent="0.2">
      <c r="A31" s="53"/>
      <c r="B31" s="53"/>
      <c r="C31" s="53" t="s">
        <v>75</v>
      </c>
      <c r="D31" s="68" t="s">
        <v>76</v>
      </c>
      <c r="E31" s="347">
        <v>0</v>
      </c>
      <c r="F31" s="213">
        <v>0</v>
      </c>
      <c r="G31" s="216">
        <v>0</v>
      </c>
      <c r="H31" s="213">
        <v>955132.79919908976</v>
      </c>
      <c r="I31" s="213">
        <v>333921.48540774029</v>
      </c>
      <c r="J31" s="213">
        <v>386.46533383737994</v>
      </c>
      <c r="K31" s="213">
        <v>112.70800503493261</v>
      </c>
      <c r="L31" s="213">
        <v>232.90794882386479</v>
      </c>
      <c r="M31" s="213">
        <v>1542.9279380990715</v>
      </c>
      <c r="N31" s="213">
        <v>0</v>
      </c>
      <c r="O31" s="213">
        <v>0</v>
      </c>
      <c r="P31" s="213">
        <v>45314.66</v>
      </c>
      <c r="Q31" s="213">
        <v>0</v>
      </c>
      <c r="R31" s="214">
        <v>1336643.9538326249</v>
      </c>
    </row>
    <row r="32" spans="1:18" ht="20.100000000000001" customHeight="1" x14ac:dyDescent="0.2">
      <c r="A32" s="53"/>
      <c r="B32" s="53"/>
      <c r="C32" s="53" t="s">
        <v>77</v>
      </c>
      <c r="D32" s="68" t="s">
        <v>78</v>
      </c>
      <c r="E32" s="347">
        <v>0</v>
      </c>
      <c r="F32" s="213">
        <v>0</v>
      </c>
      <c r="G32" s="216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3">
        <v>0</v>
      </c>
      <c r="Q32" s="213">
        <v>0</v>
      </c>
      <c r="R32" s="214">
        <v>0</v>
      </c>
    </row>
    <row r="33" spans="1:18" ht="20.100000000000001" customHeight="1" x14ac:dyDescent="0.2">
      <c r="A33" s="53"/>
      <c r="B33" s="53"/>
      <c r="C33" s="53" t="s">
        <v>79</v>
      </c>
      <c r="D33" s="68" t="s">
        <v>81</v>
      </c>
      <c r="E33" s="347">
        <v>0</v>
      </c>
      <c r="F33" s="213">
        <v>0</v>
      </c>
      <c r="G33" s="216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4">
        <v>0</v>
      </c>
    </row>
    <row r="34" spans="1:18" ht="20.100000000000001" customHeight="1" x14ac:dyDescent="0.2">
      <c r="A34" s="53"/>
      <c r="B34" s="53"/>
      <c r="C34" s="53" t="s">
        <v>80</v>
      </c>
      <c r="D34" s="68" t="s">
        <v>83</v>
      </c>
      <c r="E34" s="347">
        <v>0</v>
      </c>
      <c r="F34" s="213">
        <v>0</v>
      </c>
      <c r="G34" s="216">
        <v>0</v>
      </c>
      <c r="H34" s="213">
        <v>0</v>
      </c>
      <c r="I34" s="213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13">
        <v>0</v>
      </c>
      <c r="P34" s="213">
        <v>0</v>
      </c>
      <c r="Q34" s="213">
        <v>0</v>
      </c>
      <c r="R34" s="214">
        <v>0</v>
      </c>
    </row>
    <row r="35" spans="1:18" ht="20.100000000000001" customHeight="1" x14ac:dyDescent="0.2">
      <c r="A35" s="53"/>
      <c r="B35" s="53"/>
      <c r="C35" s="53" t="s">
        <v>82</v>
      </c>
      <c r="D35" s="69" t="s">
        <v>254</v>
      </c>
      <c r="E35" s="347">
        <v>0</v>
      </c>
      <c r="F35" s="213">
        <v>0</v>
      </c>
      <c r="G35" s="213">
        <v>0</v>
      </c>
      <c r="H35" s="213">
        <v>0</v>
      </c>
      <c r="I35" s="213">
        <v>0</v>
      </c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13">
        <v>0</v>
      </c>
      <c r="P35" s="213">
        <v>0</v>
      </c>
      <c r="Q35" s="213">
        <v>0</v>
      </c>
      <c r="R35" s="214">
        <v>0</v>
      </c>
    </row>
    <row r="36" spans="1:18" ht="20.100000000000001" customHeight="1" x14ac:dyDescent="0.2">
      <c r="A36" s="53"/>
      <c r="B36" s="53"/>
      <c r="C36" s="53" t="s">
        <v>84</v>
      </c>
      <c r="D36" s="68" t="s">
        <v>203</v>
      </c>
      <c r="E36" s="347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4">
        <v>0</v>
      </c>
    </row>
    <row r="37" spans="1:18" ht="20.100000000000001" customHeight="1" x14ac:dyDescent="0.25">
      <c r="A37" s="64"/>
      <c r="B37" s="392" t="s">
        <v>85</v>
      </c>
      <c r="C37" s="53"/>
      <c r="D37" s="66" t="s">
        <v>28</v>
      </c>
      <c r="E37" s="347">
        <v>0</v>
      </c>
      <c r="F37" s="213">
        <v>0</v>
      </c>
      <c r="G37" s="213">
        <v>0</v>
      </c>
      <c r="H37" s="213">
        <v>17.936096177438419</v>
      </c>
      <c r="I37" s="213">
        <v>2570.9930537532628</v>
      </c>
      <c r="J37" s="213">
        <v>77.919759483931315</v>
      </c>
      <c r="K37" s="213">
        <v>22.7243684628415</v>
      </c>
      <c r="L37" s="213">
        <v>46.959273614662287</v>
      </c>
      <c r="M37" s="213">
        <v>311.087601684623</v>
      </c>
      <c r="N37" s="213">
        <v>0</v>
      </c>
      <c r="O37" s="213">
        <v>0</v>
      </c>
      <c r="P37" s="213">
        <v>0</v>
      </c>
      <c r="Q37" s="213">
        <v>0</v>
      </c>
      <c r="R37" s="361">
        <v>3047.6201531767592</v>
      </c>
    </row>
    <row r="38" spans="1:18" ht="20.100000000000001" customHeight="1" x14ac:dyDescent="0.2">
      <c r="A38" s="53"/>
      <c r="B38" s="53"/>
      <c r="C38" s="53" t="s">
        <v>86</v>
      </c>
      <c r="D38" s="68" t="s">
        <v>87</v>
      </c>
      <c r="E38" s="347">
        <v>0</v>
      </c>
      <c r="F38" s="213">
        <v>0</v>
      </c>
      <c r="G38" s="216">
        <v>0</v>
      </c>
      <c r="H38" s="213">
        <v>17.936096177438419</v>
      </c>
      <c r="I38" s="213">
        <v>2570.9930537532628</v>
      </c>
      <c r="J38" s="213">
        <v>77.919759483931315</v>
      </c>
      <c r="K38" s="213">
        <v>22.7243684628415</v>
      </c>
      <c r="L38" s="213">
        <v>46.959273614662287</v>
      </c>
      <c r="M38" s="213">
        <v>311.087601684623</v>
      </c>
      <c r="N38" s="213">
        <v>0</v>
      </c>
      <c r="O38" s="213">
        <v>0</v>
      </c>
      <c r="P38" s="213">
        <v>0</v>
      </c>
      <c r="Q38" s="213">
        <v>0</v>
      </c>
      <c r="R38" s="361">
        <v>3047.6201531767592</v>
      </c>
    </row>
    <row r="39" spans="1:18" ht="20.100000000000001" customHeight="1" x14ac:dyDescent="0.2">
      <c r="A39" s="53"/>
      <c r="B39" s="53"/>
      <c r="C39" s="53" t="s">
        <v>88</v>
      </c>
      <c r="D39" s="68" t="s">
        <v>89</v>
      </c>
      <c r="E39" s="347">
        <v>0</v>
      </c>
      <c r="F39" s="213">
        <v>0</v>
      </c>
      <c r="G39" s="216">
        <v>0</v>
      </c>
      <c r="H39" s="213">
        <v>0</v>
      </c>
      <c r="I39" s="213">
        <v>0</v>
      </c>
      <c r="J39" s="213">
        <v>0</v>
      </c>
      <c r="K39" s="213">
        <v>0</v>
      </c>
      <c r="L39" s="213">
        <v>0</v>
      </c>
      <c r="M39" s="213">
        <v>0</v>
      </c>
      <c r="N39" s="213">
        <v>0</v>
      </c>
      <c r="O39" s="213">
        <v>0</v>
      </c>
      <c r="P39" s="213">
        <v>0</v>
      </c>
      <c r="Q39" s="213">
        <v>0</v>
      </c>
      <c r="R39" s="361">
        <v>0</v>
      </c>
    </row>
    <row r="40" spans="1:18" ht="20.100000000000001" customHeight="1" x14ac:dyDescent="0.2">
      <c r="A40" s="53"/>
      <c r="B40" s="53"/>
      <c r="C40" s="53" t="s">
        <v>90</v>
      </c>
      <c r="D40" s="68" t="s">
        <v>92</v>
      </c>
      <c r="E40" s="347">
        <v>0</v>
      </c>
      <c r="F40" s="213">
        <v>0</v>
      </c>
      <c r="G40" s="216">
        <v>0</v>
      </c>
      <c r="H40" s="213">
        <v>0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0</v>
      </c>
      <c r="O40" s="213">
        <v>0</v>
      </c>
      <c r="P40" s="213">
        <v>0</v>
      </c>
      <c r="Q40" s="213">
        <v>0</v>
      </c>
      <c r="R40" s="361">
        <v>0</v>
      </c>
    </row>
    <row r="41" spans="1:18" ht="20.100000000000001" customHeight="1" x14ac:dyDescent="0.2">
      <c r="A41" s="53"/>
      <c r="B41" s="53"/>
      <c r="C41" s="53" t="s">
        <v>91</v>
      </c>
      <c r="D41" s="69" t="s">
        <v>255</v>
      </c>
      <c r="E41" s="347">
        <v>0</v>
      </c>
      <c r="F41" s="213">
        <v>0</v>
      </c>
      <c r="G41" s="216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4">
        <v>0</v>
      </c>
    </row>
    <row r="42" spans="1:18" ht="20.100000000000001" customHeight="1" x14ac:dyDescent="0.2">
      <c r="A42" s="53"/>
      <c r="B42" s="72"/>
      <c r="C42" s="53" t="s">
        <v>93</v>
      </c>
      <c r="D42" s="68" t="s">
        <v>215</v>
      </c>
      <c r="E42" s="347">
        <v>0</v>
      </c>
      <c r="F42" s="213">
        <v>0</v>
      </c>
      <c r="G42" s="216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4">
        <v>0</v>
      </c>
    </row>
    <row r="43" spans="1:18" ht="20.100000000000001" customHeight="1" x14ac:dyDescent="0.2">
      <c r="A43" s="71"/>
      <c r="B43" s="393" t="s">
        <v>94</v>
      </c>
      <c r="C43" s="72"/>
      <c r="D43" s="73" t="s">
        <v>29</v>
      </c>
      <c r="E43" s="347">
        <v>208694.90689606359</v>
      </c>
      <c r="F43" s="213">
        <v>202969.39143103646</v>
      </c>
      <c r="G43" s="213">
        <v>33.26519292057624</v>
      </c>
      <c r="H43" s="213">
        <v>3729.4983173509117</v>
      </c>
      <c r="I43" s="213">
        <v>53696.699856924963</v>
      </c>
      <c r="J43" s="213">
        <v>2453.7837282068804</v>
      </c>
      <c r="K43" s="213">
        <v>565.16420720907092</v>
      </c>
      <c r="L43" s="213">
        <v>1002.9218269094193</v>
      </c>
      <c r="M43" s="213">
        <v>9018.4520302450455</v>
      </c>
      <c r="N43" s="213">
        <v>206.37124867446403</v>
      </c>
      <c r="O43" s="213">
        <v>286.5849842519138</v>
      </c>
      <c r="P43" s="213">
        <v>761.05529787477167</v>
      </c>
      <c r="Q43" s="213">
        <v>0</v>
      </c>
      <c r="R43" s="214">
        <v>483418.09501766809</v>
      </c>
    </row>
    <row r="44" spans="1:18" ht="20.100000000000001" customHeight="1" x14ac:dyDescent="0.2">
      <c r="A44" s="53"/>
      <c r="B44" s="53"/>
      <c r="C44" s="72" t="s">
        <v>95</v>
      </c>
      <c r="D44" s="74" t="s">
        <v>230</v>
      </c>
      <c r="E44" s="347">
        <v>132766.05231361161</v>
      </c>
      <c r="F44" s="213">
        <v>165672.88007731063</v>
      </c>
      <c r="G44" s="216">
        <v>24.115835891861931</v>
      </c>
      <c r="H44" s="213">
        <v>2794.3508572817354</v>
      </c>
      <c r="I44" s="213">
        <v>51918.124382276183</v>
      </c>
      <c r="J44" s="213">
        <v>2172.5889345580867</v>
      </c>
      <c r="K44" s="213">
        <v>524.5380137254881</v>
      </c>
      <c r="L44" s="213">
        <v>964.34393513057705</v>
      </c>
      <c r="M44" s="213">
        <v>8109.8065521716126</v>
      </c>
      <c r="N44" s="213">
        <v>149.61029018273291</v>
      </c>
      <c r="O44" s="213">
        <v>207.76180272852207</v>
      </c>
      <c r="P44" s="213">
        <v>551.73239824584073</v>
      </c>
      <c r="Q44" s="213">
        <v>0</v>
      </c>
      <c r="R44" s="214">
        <v>365855.90539311484</v>
      </c>
    </row>
    <row r="45" spans="1:18" ht="20.100000000000001" customHeight="1" thickBot="1" x14ac:dyDescent="0.25">
      <c r="A45" s="366"/>
      <c r="B45" s="376"/>
      <c r="C45" s="363" t="s">
        <v>96</v>
      </c>
      <c r="D45" s="377" t="s">
        <v>204</v>
      </c>
      <c r="E45" s="388">
        <v>75928.854582451982</v>
      </c>
      <c r="F45" s="367">
        <v>37296.511353725844</v>
      </c>
      <c r="G45" s="247">
        <v>9.1493570287143076</v>
      </c>
      <c r="H45" s="367">
        <v>935.14746006917619</v>
      </c>
      <c r="I45" s="367">
        <v>1778.5754746487787</v>
      </c>
      <c r="J45" s="367">
        <v>281.19479364879379</v>
      </c>
      <c r="K45" s="367">
        <v>40.62619348358281</v>
      </c>
      <c r="L45" s="367">
        <v>38.577891778842265</v>
      </c>
      <c r="M45" s="367">
        <v>908.64547807343365</v>
      </c>
      <c r="N45" s="367">
        <v>56.760958491731124</v>
      </c>
      <c r="O45" s="367">
        <v>78.823181523391739</v>
      </c>
      <c r="P45" s="367">
        <v>209.32289962893091</v>
      </c>
      <c r="Q45" s="367">
        <v>0</v>
      </c>
      <c r="R45" s="248">
        <v>117562.1896245532</v>
      </c>
    </row>
    <row r="46" spans="1:18" ht="20.100000000000001" customHeight="1" thickBot="1" x14ac:dyDescent="0.25">
      <c r="A46" s="362" t="s">
        <v>97</v>
      </c>
      <c r="B46" s="394"/>
      <c r="C46" s="363"/>
      <c r="D46" s="364" t="s">
        <v>26</v>
      </c>
      <c r="E46" s="250">
        <v>23608.272397586788</v>
      </c>
      <c r="F46" s="251">
        <v>28174.908151507025</v>
      </c>
      <c r="G46" s="252">
        <v>4.1844228367792828</v>
      </c>
      <c r="H46" s="209">
        <v>489.77002276546284</v>
      </c>
      <c r="I46" s="209">
        <v>9712.6552373815466</v>
      </c>
      <c r="J46" s="251">
        <v>398.31465802535695</v>
      </c>
      <c r="K46" s="251">
        <v>97.238319040636256</v>
      </c>
      <c r="L46" s="251">
        <v>180.18819269276744</v>
      </c>
      <c r="M46" s="209">
        <v>1492.3635306168167</v>
      </c>
      <c r="N46" s="209">
        <v>25.959403508342099</v>
      </c>
      <c r="O46" s="209">
        <v>36.049475367388489</v>
      </c>
      <c r="P46" s="209">
        <v>95.733013666342771</v>
      </c>
      <c r="Q46" s="209">
        <v>0</v>
      </c>
      <c r="R46" s="253">
        <v>64315.636824995257</v>
      </c>
    </row>
    <row r="47" spans="1:18" ht="20.100000000000001" customHeight="1" thickBot="1" x14ac:dyDescent="0.25">
      <c r="A47" s="83" t="s">
        <v>98</v>
      </c>
      <c r="B47" s="84"/>
      <c r="C47" s="84"/>
      <c r="D47" s="85" t="s">
        <v>99</v>
      </c>
      <c r="E47" s="226">
        <v>0</v>
      </c>
      <c r="F47" s="227">
        <v>0</v>
      </c>
      <c r="G47" s="228">
        <v>0</v>
      </c>
      <c r="H47" s="229">
        <v>0</v>
      </c>
      <c r="I47" s="229">
        <v>0</v>
      </c>
      <c r="J47" s="227">
        <v>0</v>
      </c>
      <c r="K47" s="227">
        <v>0</v>
      </c>
      <c r="L47" s="227">
        <v>0</v>
      </c>
      <c r="M47" s="229">
        <v>0</v>
      </c>
      <c r="N47" s="229">
        <v>0</v>
      </c>
      <c r="O47" s="229">
        <v>0</v>
      </c>
      <c r="P47" s="229">
        <v>0</v>
      </c>
      <c r="Q47" s="229">
        <v>0</v>
      </c>
      <c r="R47" s="230">
        <v>0</v>
      </c>
    </row>
    <row r="48" spans="1:18" ht="20.100000000000001" customHeight="1" thickBot="1" x14ac:dyDescent="0.25">
      <c r="A48" s="79" t="s">
        <v>100</v>
      </c>
      <c r="B48" s="81"/>
      <c r="C48" s="81"/>
      <c r="D48" s="82" t="s">
        <v>15</v>
      </c>
      <c r="E48" s="206">
        <v>411693.29906136781</v>
      </c>
      <c r="F48" s="207">
        <v>511479.00865653553</v>
      </c>
      <c r="G48" s="224">
        <v>74.598416816724978</v>
      </c>
      <c r="H48" s="207">
        <v>595634.43634696107</v>
      </c>
      <c r="I48" s="207">
        <v>512309.04283873399</v>
      </c>
      <c r="J48" s="207">
        <v>2056199.9716747138</v>
      </c>
      <c r="K48" s="207">
        <v>2463.7431221049155</v>
      </c>
      <c r="L48" s="207">
        <v>36801.562198844709</v>
      </c>
      <c r="M48" s="207">
        <v>36601.652873447558</v>
      </c>
      <c r="N48" s="207">
        <v>462.79510431106161</v>
      </c>
      <c r="O48" s="207">
        <v>642.67735226074535</v>
      </c>
      <c r="P48" s="207">
        <v>1706.6944558833941</v>
      </c>
      <c r="Q48" s="207">
        <v>0</v>
      </c>
      <c r="R48" s="225">
        <v>4166069.4821019815</v>
      </c>
    </row>
    <row r="49" spans="1:18" ht="20.100000000000001" customHeight="1" x14ac:dyDescent="0.2">
      <c r="A49" s="87" t="s">
        <v>101</v>
      </c>
      <c r="B49" s="89"/>
      <c r="C49" s="89"/>
      <c r="D49" s="63" t="s">
        <v>16</v>
      </c>
      <c r="E49" s="231">
        <v>161970044.17699248</v>
      </c>
      <c r="F49" s="232">
        <v>24015.686763247522</v>
      </c>
      <c r="G49" s="232">
        <v>13090.189446240025</v>
      </c>
      <c r="H49" s="232">
        <v>1338074.4026268902</v>
      </c>
      <c r="I49" s="232">
        <v>2564435.3601551759</v>
      </c>
      <c r="J49" s="232">
        <v>402911.38274686725</v>
      </c>
      <c r="K49" s="232">
        <v>58299.700984984891</v>
      </c>
      <c r="L49" s="232">
        <v>55555.674474651707</v>
      </c>
      <c r="M49" s="232">
        <v>1302413.6721584634</v>
      </c>
      <c r="N49" s="232">
        <v>81209.171035195337</v>
      </c>
      <c r="O49" s="232">
        <v>112774.08627276588</v>
      </c>
      <c r="P49" s="232">
        <v>299482.94759725151</v>
      </c>
      <c r="Q49" s="232">
        <v>0</v>
      </c>
      <c r="R49" s="378">
        <v>168222306.45125425</v>
      </c>
    </row>
    <row r="50" spans="1:18" ht="20.100000000000001" customHeight="1" x14ac:dyDescent="0.2">
      <c r="A50" s="90"/>
      <c r="B50" s="146" t="s">
        <v>102</v>
      </c>
      <c r="C50" s="91"/>
      <c r="D50" s="73" t="s">
        <v>103</v>
      </c>
      <c r="E50" s="347">
        <v>0</v>
      </c>
      <c r="F50" s="213">
        <v>0</v>
      </c>
      <c r="G50" s="216">
        <v>0</v>
      </c>
      <c r="H50" s="213">
        <v>161.1859877390294</v>
      </c>
      <c r="I50" s="213">
        <v>23104.69629175392</v>
      </c>
      <c r="J50" s="213">
        <v>700.24007858541677</v>
      </c>
      <c r="K50" s="213">
        <v>204.21666678149325</v>
      </c>
      <c r="L50" s="213">
        <v>422.00804602106507</v>
      </c>
      <c r="M50" s="213">
        <v>2795.6452649922721</v>
      </c>
      <c r="N50" s="213">
        <v>0</v>
      </c>
      <c r="O50" s="213">
        <v>0</v>
      </c>
      <c r="P50" s="213">
        <v>0</v>
      </c>
      <c r="Q50" s="213">
        <v>0</v>
      </c>
      <c r="R50" s="214">
        <v>27387.992335873198</v>
      </c>
    </row>
    <row r="51" spans="1:18" ht="20.100000000000001" customHeight="1" x14ac:dyDescent="0.2">
      <c r="A51" s="90"/>
      <c r="B51" s="146" t="s">
        <v>104</v>
      </c>
      <c r="C51" s="91"/>
      <c r="D51" s="73" t="s">
        <v>221</v>
      </c>
      <c r="E51" s="347">
        <v>86919706.17064552</v>
      </c>
      <c r="F51" s="213">
        <v>23993.952409663187</v>
      </c>
      <c r="G51" s="213">
        <v>7025.6249317109268</v>
      </c>
      <c r="H51" s="213">
        <v>718071.90634493856</v>
      </c>
      <c r="I51" s="213">
        <v>1364183.7053598417</v>
      </c>
      <c r="J51" s="213">
        <v>215877.33113311074</v>
      </c>
      <c r="K51" s="213">
        <v>31182.397069120623</v>
      </c>
      <c r="L51" s="213">
        <v>29594.913196441765</v>
      </c>
      <c r="M51" s="213">
        <v>697544.54521438805</v>
      </c>
      <c r="N51" s="213">
        <v>43585.708140559138</v>
      </c>
      <c r="O51" s="213">
        <v>60526.888126622376</v>
      </c>
      <c r="P51" s="213">
        <v>160735.24924162863</v>
      </c>
      <c r="Q51" s="213">
        <v>0</v>
      </c>
      <c r="R51" s="361">
        <v>90272028.391813561</v>
      </c>
    </row>
    <row r="52" spans="1:18" ht="17.25" customHeight="1" x14ac:dyDescent="0.2">
      <c r="A52" s="93"/>
      <c r="B52" s="93"/>
      <c r="C52" s="28" t="s">
        <v>105</v>
      </c>
      <c r="D52" s="368" t="s">
        <v>222</v>
      </c>
      <c r="E52" s="347">
        <v>44583085.980645522</v>
      </c>
      <c r="F52" s="213">
        <v>23993.952409663187</v>
      </c>
      <c r="G52" s="213">
        <v>3604.5465337331693</v>
      </c>
      <c r="H52" s="213">
        <v>368412.84645463643</v>
      </c>
      <c r="I52" s="213">
        <v>700044.42766672932</v>
      </c>
      <c r="J52" s="213">
        <v>110761.64388021543</v>
      </c>
      <c r="K52" s="213">
        <v>15999.589619516813</v>
      </c>
      <c r="L52" s="213">
        <v>15186.442629938942</v>
      </c>
      <c r="M52" s="213">
        <v>357897.14004223718</v>
      </c>
      <c r="N52" s="213">
        <v>22361.955658811174</v>
      </c>
      <c r="O52" s="213">
        <v>31053.747803946793</v>
      </c>
      <c r="P52" s="213">
        <v>82466.355823745282</v>
      </c>
      <c r="Q52" s="213">
        <v>0</v>
      </c>
      <c r="R52" s="214">
        <v>46314868.629168704</v>
      </c>
    </row>
    <row r="53" spans="1:18" ht="24.75" customHeight="1" x14ac:dyDescent="0.2">
      <c r="A53" s="93"/>
      <c r="B53" s="93"/>
      <c r="C53" s="28" t="s">
        <v>198</v>
      </c>
      <c r="D53" s="368" t="s">
        <v>223</v>
      </c>
      <c r="E53" s="347">
        <v>42336620.189999998</v>
      </c>
      <c r="F53" s="213">
        <v>0</v>
      </c>
      <c r="G53" s="213">
        <v>3421.078397977757</v>
      </c>
      <c r="H53" s="213">
        <v>349659.05989030213</v>
      </c>
      <c r="I53" s="213">
        <v>664139.27769311226</v>
      </c>
      <c r="J53" s="213">
        <v>105115.68725289532</v>
      </c>
      <c r="K53" s="213">
        <v>15182.80744960381</v>
      </c>
      <c r="L53" s="213">
        <v>14408.470566502823</v>
      </c>
      <c r="M53" s="213">
        <v>339647.40517215093</v>
      </c>
      <c r="N53" s="213">
        <v>21223.752481747964</v>
      </c>
      <c r="O53" s="213">
        <v>29473.140322675587</v>
      </c>
      <c r="P53" s="213">
        <v>78268.89341788333</v>
      </c>
      <c r="Q53" s="213">
        <v>0</v>
      </c>
      <c r="R53" s="214">
        <v>43957159.76264485</v>
      </c>
    </row>
    <row r="54" spans="1:18" ht="20.100000000000001" customHeight="1" thickBot="1" x14ac:dyDescent="0.25">
      <c r="A54" s="379"/>
      <c r="B54" s="385" t="s">
        <v>106</v>
      </c>
      <c r="C54" s="380"/>
      <c r="D54" s="395" t="s">
        <v>224</v>
      </c>
      <c r="E54" s="388">
        <v>75050338.006346956</v>
      </c>
      <c r="F54" s="367">
        <v>21.734353584336983</v>
      </c>
      <c r="G54" s="367">
        <v>6064.5645145290982</v>
      </c>
      <c r="H54" s="367">
        <v>619841.31029421254</v>
      </c>
      <c r="I54" s="367">
        <v>1177146.9585035802</v>
      </c>
      <c r="J54" s="367">
        <v>186333.81153517109</v>
      </c>
      <c r="K54" s="367">
        <v>26913.087249082775</v>
      </c>
      <c r="L54" s="367">
        <v>25538.753232188879</v>
      </c>
      <c r="M54" s="367">
        <v>602073.48167908296</v>
      </c>
      <c r="N54" s="367">
        <v>37623.462894636199</v>
      </c>
      <c r="O54" s="367">
        <v>52247.198146143506</v>
      </c>
      <c r="P54" s="367">
        <v>138747.69835562285</v>
      </c>
      <c r="Q54" s="367">
        <v>0</v>
      </c>
      <c r="R54" s="248">
        <v>77922890.067104802</v>
      </c>
    </row>
    <row r="55" spans="1:18" ht="20.100000000000001" customHeight="1" x14ac:dyDescent="0.2">
      <c r="A55" s="87" t="s">
        <v>107</v>
      </c>
      <c r="B55" s="89"/>
      <c r="C55" s="89"/>
      <c r="D55" s="396" t="s">
        <v>30</v>
      </c>
      <c r="E55" s="231">
        <v>5105354.73653288</v>
      </c>
      <c r="F55" s="232">
        <v>5329.723814174642</v>
      </c>
      <c r="G55" s="232">
        <v>412.97704275183713</v>
      </c>
      <c r="H55" s="232">
        <v>42445.85903183811</v>
      </c>
      <c r="I55" s="232">
        <v>133503.48344249942</v>
      </c>
      <c r="J55" s="232">
        <v>13716.974386576681</v>
      </c>
      <c r="K55" s="232">
        <v>2132.5702765200908</v>
      </c>
      <c r="L55" s="232">
        <v>2358.792972961236</v>
      </c>
      <c r="M55" s="232">
        <v>45104.434380847961</v>
      </c>
      <c r="N55" s="232">
        <v>2562.0349832351972</v>
      </c>
      <c r="O55" s="232">
        <v>3557.8636076458683</v>
      </c>
      <c r="P55" s="232">
        <v>9448.2652494262838</v>
      </c>
      <c r="Q55" s="232">
        <v>0</v>
      </c>
      <c r="R55" s="241">
        <v>5365927.7157213576</v>
      </c>
    </row>
    <row r="56" spans="1:18" ht="20.100000000000001" customHeight="1" x14ac:dyDescent="0.2">
      <c r="A56" s="90"/>
      <c r="B56" s="397" t="s">
        <v>108</v>
      </c>
      <c r="C56" s="98"/>
      <c r="D56" s="350" t="s">
        <v>109</v>
      </c>
      <c r="E56" s="347">
        <v>4818797.3848013524</v>
      </c>
      <c r="F56" s="213">
        <v>4650.1889567370135</v>
      </c>
      <c r="G56" s="213">
        <v>389.76640611145643</v>
      </c>
      <c r="H56" s="213">
        <v>39911.930769008541</v>
      </c>
      <c r="I56" s="213">
        <v>105828.8494305748</v>
      </c>
      <c r="J56" s="213">
        <v>12301.626489146976</v>
      </c>
      <c r="K56" s="213">
        <v>1824.7785240793667</v>
      </c>
      <c r="L56" s="213">
        <v>1837.8599276510363</v>
      </c>
      <c r="M56" s="213">
        <v>39996.6720696017</v>
      </c>
      <c r="N56" s="213">
        <v>2418.0403857157653</v>
      </c>
      <c r="O56" s="213">
        <v>3357.9002419758649</v>
      </c>
      <c r="P56" s="213">
        <v>8917.2423864480388</v>
      </c>
      <c r="Q56" s="213">
        <v>0</v>
      </c>
      <c r="R56" s="235">
        <v>5040232.2403884027</v>
      </c>
    </row>
    <row r="57" spans="1:18" ht="22.5" customHeight="1" x14ac:dyDescent="0.2">
      <c r="A57" s="90"/>
      <c r="B57" s="397"/>
      <c r="C57" s="28" t="s">
        <v>231</v>
      </c>
      <c r="D57" s="350" t="s">
        <v>111</v>
      </c>
      <c r="E57" s="347">
        <v>2315738.7611811496</v>
      </c>
      <c r="F57" s="213">
        <v>2234.7116830222058</v>
      </c>
      <c r="G57" s="213">
        <v>187.30755878746731</v>
      </c>
      <c r="H57" s="213">
        <v>19157.613008521468</v>
      </c>
      <c r="I57" s="213">
        <v>57702.065357602245</v>
      </c>
      <c r="J57" s="213">
        <v>5813.4927081853157</v>
      </c>
      <c r="K57" s="213">
        <v>848.27704228394509</v>
      </c>
      <c r="L57" s="213">
        <v>824.01423732728188</v>
      </c>
      <c r="M57" s="213">
        <v>18828.805166249585</v>
      </c>
      <c r="N57" s="213">
        <v>1162.0222640953079</v>
      </c>
      <c r="O57" s="213">
        <v>1613.6847278636155</v>
      </c>
      <c r="P57" s="213">
        <v>4285.3023665771925</v>
      </c>
      <c r="Q57" s="213">
        <v>0</v>
      </c>
      <c r="R57" s="235">
        <v>2428396.0573016657</v>
      </c>
    </row>
    <row r="58" spans="1:18" ht="20.100000000000001" customHeight="1" x14ac:dyDescent="0.2">
      <c r="A58" s="99"/>
      <c r="B58" s="397"/>
      <c r="C58" s="28" t="s">
        <v>232</v>
      </c>
      <c r="D58" s="350" t="s">
        <v>112</v>
      </c>
      <c r="E58" s="242">
        <v>360877.03576929151</v>
      </c>
      <c r="F58" s="216">
        <v>348.250045077072</v>
      </c>
      <c r="G58" s="216">
        <v>29.189387734705651</v>
      </c>
      <c r="H58" s="216">
        <v>3005.594005738134</v>
      </c>
      <c r="I58" s="216">
        <v>8852.579342557674</v>
      </c>
      <c r="J58" s="216">
        <v>993.4288676385961</v>
      </c>
      <c r="K58" s="216">
        <v>157.70327230689875</v>
      </c>
      <c r="L58" s="216">
        <v>181.12857646207749</v>
      </c>
      <c r="M58" s="216">
        <v>3283.4484012169087</v>
      </c>
      <c r="N58" s="216">
        <v>181.08568945434337</v>
      </c>
      <c r="O58" s="216">
        <v>251.47126740693849</v>
      </c>
      <c r="P58" s="216">
        <v>667.80728523830851</v>
      </c>
      <c r="Q58" s="216">
        <v>0</v>
      </c>
      <c r="R58" s="217">
        <v>378828.72191012313</v>
      </c>
    </row>
    <row r="59" spans="1:18" ht="20.100000000000001" customHeight="1" x14ac:dyDescent="0.2">
      <c r="A59" s="99"/>
      <c r="B59" s="397"/>
      <c r="C59" s="28" t="s">
        <v>233</v>
      </c>
      <c r="D59" s="350" t="s">
        <v>216</v>
      </c>
      <c r="E59" s="242">
        <v>2142181.5878509111</v>
      </c>
      <c r="F59" s="216">
        <v>2067.2272286377356</v>
      </c>
      <c r="G59" s="216">
        <v>173.26945958928346</v>
      </c>
      <c r="H59" s="216">
        <v>17748.723754748942</v>
      </c>
      <c r="I59" s="216">
        <v>39274.20473041488</v>
      </c>
      <c r="J59" s="216">
        <v>5494.7049133230648</v>
      </c>
      <c r="K59" s="216">
        <v>818.79820948852284</v>
      </c>
      <c r="L59" s="216">
        <v>832.71711386167692</v>
      </c>
      <c r="M59" s="216">
        <v>17884.418502135202</v>
      </c>
      <c r="N59" s="216">
        <v>1074.932432166114</v>
      </c>
      <c r="O59" s="216">
        <v>1492.7442467053108</v>
      </c>
      <c r="P59" s="216">
        <v>3964.1327346325384</v>
      </c>
      <c r="Q59" s="216">
        <v>0</v>
      </c>
      <c r="R59" s="217">
        <v>2233007.4611766152</v>
      </c>
    </row>
    <row r="60" spans="1:18" ht="20.100000000000001" customHeight="1" thickBot="1" x14ac:dyDescent="0.3">
      <c r="A60" s="382"/>
      <c r="B60" s="398" t="s">
        <v>110</v>
      </c>
      <c r="C60" s="112"/>
      <c r="D60" s="351" t="s">
        <v>113</v>
      </c>
      <c r="E60" s="389">
        <v>286557.35173152719</v>
      </c>
      <c r="F60" s="247">
        <v>679.53485743762894</v>
      </c>
      <c r="G60" s="247">
        <v>23.210636640380685</v>
      </c>
      <c r="H60" s="247">
        <v>2533.9282628295714</v>
      </c>
      <c r="I60" s="247">
        <v>27674.634011924616</v>
      </c>
      <c r="J60" s="247">
        <v>1415.347897429705</v>
      </c>
      <c r="K60" s="247">
        <v>307.79175244072428</v>
      </c>
      <c r="L60" s="247">
        <v>520.93304531019999</v>
      </c>
      <c r="M60" s="247">
        <v>5107.7623112462616</v>
      </c>
      <c r="N60" s="247">
        <v>143.99459751943184</v>
      </c>
      <c r="O60" s="247">
        <v>199.9633656700033</v>
      </c>
      <c r="P60" s="247">
        <v>531.02286297824412</v>
      </c>
      <c r="Q60" s="247">
        <v>0</v>
      </c>
      <c r="R60" s="383">
        <v>325695.47533295397</v>
      </c>
    </row>
    <row r="61" spans="1:18" ht="23.25" customHeight="1" x14ac:dyDescent="0.2">
      <c r="A61" s="87" t="s">
        <v>114</v>
      </c>
      <c r="B61" s="89"/>
      <c r="C61" s="89"/>
      <c r="D61" s="63" t="s">
        <v>41</v>
      </c>
      <c r="E61" s="390">
        <v>40463001.211014405</v>
      </c>
      <c r="F61" s="233">
        <v>2155107.6503826408</v>
      </c>
      <c r="G61" s="233">
        <v>3443.8245408835951</v>
      </c>
      <c r="H61" s="233">
        <v>1673202.5353639044</v>
      </c>
      <c r="I61" s="233">
        <v>8861848.197357187</v>
      </c>
      <c r="J61" s="233">
        <v>378596.31322053884</v>
      </c>
      <c r="K61" s="233">
        <v>44566.513676486764</v>
      </c>
      <c r="L61" s="233">
        <v>158206.13745572788</v>
      </c>
      <c r="M61" s="233">
        <v>780031.10499013355</v>
      </c>
      <c r="N61" s="233">
        <v>21364.865444032992</v>
      </c>
      <c r="O61" s="233">
        <v>29669.102000157072</v>
      </c>
      <c r="P61" s="233">
        <v>78789.289394724226</v>
      </c>
      <c r="Q61" s="233">
        <v>0</v>
      </c>
      <c r="R61" s="241">
        <v>54647826.744840808</v>
      </c>
    </row>
    <row r="62" spans="1:18" ht="27.75" customHeight="1" x14ac:dyDescent="0.2">
      <c r="A62" s="96"/>
      <c r="B62" s="146" t="s">
        <v>115</v>
      </c>
      <c r="C62" s="91"/>
      <c r="D62" s="73" t="s">
        <v>116</v>
      </c>
      <c r="E62" s="242">
        <v>36920897.175880894</v>
      </c>
      <c r="F62" s="216">
        <v>1658448.0592650068</v>
      </c>
      <c r="G62" s="216">
        <v>3117.4657778482383</v>
      </c>
      <c r="H62" s="216">
        <v>1635876.2195691222</v>
      </c>
      <c r="I62" s="216">
        <v>7767074.706365414</v>
      </c>
      <c r="J62" s="216">
        <v>334991.47306085337</v>
      </c>
      <c r="K62" s="216">
        <v>38088.183744944537</v>
      </c>
      <c r="L62" s="216">
        <v>138556.32922735947</v>
      </c>
      <c r="M62" s="216">
        <v>675242.52436976659</v>
      </c>
      <c r="N62" s="216">
        <v>19340.194623567077</v>
      </c>
      <c r="O62" s="216">
        <v>26857.468795796216</v>
      </c>
      <c r="P62" s="216">
        <v>71322.714160696909</v>
      </c>
      <c r="Q62" s="216">
        <v>0</v>
      </c>
      <c r="R62" s="217">
        <v>49289812.514841281</v>
      </c>
    </row>
    <row r="63" spans="1:18" ht="30.75" customHeight="1" x14ac:dyDescent="0.2">
      <c r="A63" s="28"/>
      <c r="B63" s="28"/>
      <c r="C63" s="28" t="s">
        <v>117</v>
      </c>
      <c r="D63" s="68" t="s">
        <v>118</v>
      </c>
      <c r="E63" s="242">
        <v>8514333.8132678494</v>
      </c>
      <c r="F63" s="216">
        <v>212898.98332919745</v>
      </c>
      <c r="G63" s="216">
        <v>705.21802308662677</v>
      </c>
      <c r="H63" s="216">
        <v>75571.063788363768</v>
      </c>
      <c r="I63" s="216">
        <v>1637041.3309750564</v>
      </c>
      <c r="J63" s="216">
        <v>72144.036363686551</v>
      </c>
      <c r="K63" s="216">
        <v>7554.8406175412092</v>
      </c>
      <c r="L63" s="216">
        <v>29151.843128727229</v>
      </c>
      <c r="M63" s="216">
        <v>138222.17236553872</v>
      </c>
      <c r="N63" s="216">
        <v>4375.0452420223965</v>
      </c>
      <c r="O63" s="216">
        <v>6075.5666297499338</v>
      </c>
      <c r="P63" s="216">
        <v>16134.279272280053</v>
      </c>
      <c r="Q63" s="216">
        <v>0</v>
      </c>
      <c r="R63" s="217">
        <v>10714208.193003101</v>
      </c>
    </row>
    <row r="64" spans="1:18" ht="27.75" customHeight="1" x14ac:dyDescent="0.2">
      <c r="A64" s="28"/>
      <c r="B64" s="28"/>
      <c r="C64" s="28" t="s">
        <v>119</v>
      </c>
      <c r="D64" s="68" t="s">
        <v>209</v>
      </c>
      <c r="E64" s="347">
        <v>16543255.549709916</v>
      </c>
      <c r="F64" s="213">
        <v>741721.178896475</v>
      </c>
      <c r="G64" s="213">
        <v>1396.7402270281127</v>
      </c>
      <c r="H64" s="213">
        <v>1443926.1785125325</v>
      </c>
      <c r="I64" s="213">
        <v>2722813.4063728494</v>
      </c>
      <c r="J64" s="213">
        <v>127142.24639244479</v>
      </c>
      <c r="K64" s="213">
        <v>10372.881607440206</v>
      </c>
      <c r="L64" s="213">
        <v>48249.476149782458</v>
      </c>
      <c r="M64" s="213">
        <v>210922.35659075135</v>
      </c>
      <c r="N64" s="213">
        <v>8665.1240957436421</v>
      </c>
      <c r="O64" s="213">
        <v>12033.141576018619</v>
      </c>
      <c r="P64" s="213">
        <v>31955.219741925448</v>
      </c>
      <c r="Q64" s="213">
        <v>0</v>
      </c>
      <c r="R64" s="215">
        <v>21902453.499872908</v>
      </c>
    </row>
    <row r="65" spans="1:18" ht="27.75" customHeight="1" x14ac:dyDescent="0.2">
      <c r="A65" s="28"/>
      <c r="B65" s="28"/>
      <c r="C65" s="28" t="s">
        <v>120</v>
      </c>
      <c r="D65" s="68" t="s">
        <v>207</v>
      </c>
      <c r="E65" s="242">
        <v>11863307.812903127</v>
      </c>
      <c r="F65" s="216">
        <v>703827.89703933429</v>
      </c>
      <c r="G65" s="216">
        <v>1015.5075277334985</v>
      </c>
      <c r="H65" s="216">
        <v>116378.74474466927</v>
      </c>
      <c r="I65" s="216">
        <v>3407186.6386627192</v>
      </c>
      <c r="J65" s="216">
        <v>135704.1801529346</v>
      </c>
      <c r="K65" s="216">
        <v>20160.166921242941</v>
      </c>
      <c r="L65" s="216">
        <v>61154.401168811302</v>
      </c>
      <c r="M65" s="216">
        <v>326093.96247370663</v>
      </c>
      <c r="N65" s="216">
        <v>6300.025285801039</v>
      </c>
      <c r="O65" s="216">
        <v>8748.7605900276612</v>
      </c>
      <c r="P65" s="216">
        <v>23233.21514649141</v>
      </c>
      <c r="Q65" s="216">
        <v>0</v>
      </c>
      <c r="R65" s="217">
        <v>16673111.3126166</v>
      </c>
    </row>
    <row r="66" spans="1:18" ht="30.75" customHeight="1" x14ac:dyDescent="0.2">
      <c r="A66" s="28"/>
      <c r="B66" s="28"/>
      <c r="C66" s="28" t="s">
        <v>121</v>
      </c>
      <c r="D66" s="68" t="s">
        <v>123</v>
      </c>
      <c r="E66" s="242">
        <v>0</v>
      </c>
      <c r="F66" s="216">
        <v>0</v>
      </c>
      <c r="G66" s="216">
        <v>0</v>
      </c>
      <c r="H66" s="216">
        <v>0.23252355670915562</v>
      </c>
      <c r="I66" s="216">
        <v>33.33035478953483</v>
      </c>
      <c r="J66" s="216">
        <v>1.0101517874283197</v>
      </c>
      <c r="K66" s="216">
        <v>0.29459872018281691</v>
      </c>
      <c r="L66" s="216">
        <v>0.6087800384954849</v>
      </c>
      <c r="M66" s="216">
        <v>4.0329397699605973</v>
      </c>
      <c r="N66" s="216">
        <v>0</v>
      </c>
      <c r="O66" s="216">
        <v>0</v>
      </c>
      <c r="P66" s="216">
        <v>0</v>
      </c>
      <c r="Q66" s="216">
        <v>0</v>
      </c>
      <c r="R66" s="217">
        <v>39.509348662311204</v>
      </c>
    </row>
    <row r="67" spans="1:18" ht="30.75" customHeight="1" x14ac:dyDescent="0.2">
      <c r="A67" s="28"/>
      <c r="B67" s="28"/>
      <c r="C67" s="28" t="s">
        <v>122</v>
      </c>
      <c r="D67" s="68" t="s">
        <v>205</v>
      </c>
      <c r="E67" s="242">
        <v>0</v>
      </c>
      <c r="F67" s="216">
        <v>0</v>
      </c>
      <c r="G67" s="216">
        <v>0</v>
      </c>
      <c r="H67" s="216">
        <v>0</v>
      </c>
      <c r="I67" s="216">
        <v>0</v>
      </c>
      <c r="J67" s="216">
        <v>0</v>
      </c>
      <c r="K67" s="216">
        <v>0</v>
      </c>
      <c r="L67" s="216">
        <v>0</v>
      </c>
      <c r="M67" s="216">
        <v>0</v>
      </c>
      <c r="N67" s="216">
        <v>0</v>
      </c>
      <c r="O67" s="216">
        <v>0</v>
      </c>
      <c r="P67" s="216">
        <v>0</v>
      </c>
      <c r="Q67" s="216">
        <v>0</v>
      </c>
      <c r="R67" s="217">
        <v>0</v>
      </c>
    </row>
    <row r="68" spans="1:18" ht="24" customHeight="1" x14ac:dyDescent="0.2">
      <c r="A68" s="96"/>
      <c r="B68" s="146" t="s">
        <v>124</v>
      </c>
      <c r="C68" s="91"/>
      <c r="D68" s="73" t="s">
        <v>125</v>
      </c>
      <c r="E68" s="242">
        <v>3542104.0351335136</v>
      </c>
      <c r="F68" s="216">
        <v>496659.5911176338</v>
      </c>
      <c r="G68" s="216">
        <v>326.35876303535679</v>
      </c>
      <c r="H68" s="216">
        <v>37319.327541550709</v>
      </c>
      <c r="I68" s="216">
        <v>1093771.7819053074</v>
      </c>
      <c r="J68" s="216">
        <v>43574.481100186524</v>
      </c>
      <c r="K68" s="216">
        <v>6469.4760739481035</v>
      </c>
      <c r="L68" s="216">
        <v>19631.511978596394</v>
      </c>
      <c r="M68" s="216">
        <v>104667.37481748119</v>
      </c>
      <c r="N68" s="216">
        <v>2024.6708204659167</v>
      </c>
      <c r="O68" s="216">
        <v>2811.633204360855</v>
      </c>
      <c r="P68" s="216">
        <v>7466.5752340273202</v>
      </c>
      <c r="Q68" s="216">
        <v>0</v>
      </c>
      <c r="R68" s="217">
        <v>5356826.817690107</v>
      </c>
    </row>
    <row r="69" spans="1:18" ht="29.25" customHeight="1" x14ac:dyDescent="0.2">
      <c r="A69" s="28"/>
      <c r="B69" s="28"/>
      <c r="C69" s="28" t="s">
        <v>126</v>
      </c>
      <c r="D69" s="68" t="s">
        <v>127</v>
      </c>
      <c r="E69" s="242">
        <v>189168.97631909436</v>
      </c>
      <c r="F69" s="216">
        <v>24899.228182632902</v>
      </c>
      <c r="G69" s="216">
        <v>17.298124102209872</v>
      </c>
      <c r="H69" s="216">
        <v>2052.3317996413143</v>
      </c>
      <c r="I69" s="216">
        <v>68621.863129779813</v>
      </c>
      <c r="J69" s="216">
        <v>2632.3183002921155</v>
      </c>
      <c r="K69" s="216">
        <v>437.01492948380519</v>
      </c>
      <c r="L69" s="216">
        <v>1235.0264485515333</v>
      </c>
      <c r="M69" s="216">
        <v>6836.0705196659655</v>
      </c>
      <c r="N69" s="216">
        <v>107.31443762320002</v>
      </c>
      <c r="O69" s="216">
        <v>149.02611974190808</v>
      </c>
      <c r="P69" s="216">
        <v>395.75387470965114</v>
      </c>
      <c r="Q69" s="216">
        <v>0</v>
      </c>
      <c r="R69" s="217">
        <v>296552.22218531877</v>
      </c>
    </row>
    <row r="70" spans="1:18" ht="31.5" customHeight="1" x14ac:dyDescent="0.2">
      <c r="A70" s="28"/>
      <c r="B70" s="28"/>
      <c r="C70" s="28" t="s">
        <v>128</v>
      </c>
      <c r="D70" s="68" t="s">
        <v>210</v>
      </c>
      <c r="E70" s="242">
        <v>1348644.6494664864</v>
      </c>
      <c r="F70" s="216">
        <v>95423.010281281429</v>
      </c>
      <c r="G70" s="216">
        <v>116.69019996896881</v>
      </c>
      <c r="H70" s="216">
        <v>12214.991323981263</v>
      </c>
      <c r="I70" s="216">
        <v>229345.80201202814</v>
      </c>
      <c r="J70" s="216">
        <v>10678.623185165074</v>
      </c>
      <c r="K70" s="216">
        <v>883.27209155246396</v>
      </c>
      <c r="L70" s="216">
        <v>4065.1494162712006</v>
      </c>
      <c r="M70" s="216">
        <v>17849.556408757842</v>
      </c>
      <c r="N70" s="216">
        <v>723.92492456502021</v>
      </c>
      <c r="O70" s="216">
        <v>1005.3048301960758</v>
      </c>
      <c r="P70" s="216">
        <v>2669.6882566858071</v>
      </c>
      <c r="Q70" s="216">
        <v>0</v>
      </c>
      <c r="R70" s="217">
        <v>1723620.6623969392</v>
      </c>
    </row>
    <row r="71" spans="1:18" ht="27" customHeight="1" x14ac:dyDescent="0.2">
      <c r="A71" s="28"/>
      <c r="B71" s="28"/>
      <c r="C71" s="28" t="s">
        <v>129</v>
      </c>
      <c r="D71" s="68" t="s">
        <v>208</v>
      </c>
      <c r="E71" s="242">
        <v>2004290.4093479328</v>
      </c>
      <c r="F71" s="216">
        <v>376337.35265371948</v>
      </c>
      <c r="G71" s="216">
        <v>192.37043896417811</v>
      </c>
      <c r="H71" s="216">
        <v>23052.004417928136</v>
      </c>
      <c r="I71" s="216">
        <v>795804.11676349945</v>
      </c>
      <c r="J71" s="216">
        <v>30263.539614729336</v>
      </c>
      <c r="K71" s="216">
        <v>5149.1890529118346</v>
      </c>
      <c r="L71" s="216">
        <v>14331.336113773661</v>
      </c>
      <c r="M71" s="216">
        <v>79981.747889057384</v>
      </c>
      <c r="N71" s="216">
        <v>1193.4314582776965</v>
      </c>
      <c r="O71" s="216">
        <v>1657.3022544228711</v>
      </c>
      <c r="P71" s="216">
        <v>4401.1331026318621</v>
      </c>
      <c r="Q71" s="216">
        <v>0</v>
      </c>
      <c r="R71" s="217">
        <v>3336653.9331078483</v>
      </c>
    </row>
    <row r="72" spans="1:18" ht="30.75" customHeight="1" x14ac:dyDescent="0.2">
      <c r="A72" s="28"/>
      <c r="B72" s="28"/>
      <c r="C72" s="28" t="s">
        <v>130</v>
      </c>
      <c r="D72" s="68" t="s">
        <v>132</v>
      </c>
      <c r="E72" s="242">
        <v>0</v>
      </c>
      <c r="F72" s="216">
        <v>0</v>
      </c>
      <c r="G72" s="216">
        <v>0</v>
      </c>
      <c r="H72" s="216">
        <v>0</v>
      </c>
      <c r="I72" s="216">
        <v>0</v>
      </c>
      <c r="J72" s="216">
        <v>0</v>
      </c>
      <c r="K72" s="216">
        <v>0</v>
      </c>
      <c r="L72" s="216">
        <v>0</v>
      </c>
      <c r="M72" s="216">
        <v>0</v>
      </c>
      <c r="N72" s="216">
        <v>0</v>
      </c>
      <c r="O72" s="216">
        <v>0</v>
      </c>
      <c r="P72" s="216">
        <v>0</v>
      </c>
      <c r="Q72" s="216">
        <v>0</v>
      </c>
      <c r="R72" s="217">
        <v>0</v>
      </c>
    </row>
    <row r="73" spans="1:18" ht="30.75" customHeight="1" x14ac:dyDescent="0.2">
      <c r="A73" s="28"/>
      <c r="B73" s="28"/>
      <c r="C73" s="28" t="s">
        <v>131</v>
      </c>
      <c r="D73" s="68" t="s">
        <v>206</v>
      </c>
      <c r="E73" s="242">
        <v>0</v>
      </c>
      <c r="F73" s="216">
        <v>0</v>
      </c>
      <c r="G73" s="216">
        <v>0</v>
      </c>
      <c r="H73" s="216">
        <v>0</v>
      </c>
      <c r="I73" s="216">
        <v>0</v>
      </c>
      <c r="J73" s="216">
        <v>0</v>
      </c>
      <c r="K73" s="216">
        <v>0</v>
      </c>
      <c r="L73" s="216">
        <v>0</v>
      </c>
      <c r="M73" s="216">
        <v>0</v>
      </c>
      <c r="N73" s="216">
        <v>0</v>
      </c>
      <c r="O73" s="216">
        <v>0</v>
      </c>
      <c r="P73" s="216">
        <v>0</v>
      </c>
      <c r="Q73" s="216">
        <v>0</v>
      </c>
      <c r="R73" s="217">
        <v>0</v>
      </c>
    </row>
    <row r="74" spans="1:18" ht="27.75" customHeight="1" thickBot="1" x14ac:dyDescent="0.25">
      <c r="A74" s="379"/>
      <c r="B74" s="385" t="s">
        <v>234</v>
      </c>
      <c r="C74" s="379"/>
      <c r="D74" s="395" t="s">
        <v>235</v>
      </c>
      <c r="E74" s="389">
        <v>0</v>
      </c>
      <c r="F74" s="247">
        <v>0</v>
      </c>
      <c r="G74" s="247">
        <v>0</v>
      </c>
      <c r="H74" s="247">
        <v>6.9882532317318464</v>
      </c>
      <c r="I74" s="247">
        <v>1001.709086465064</v>
      </c>
      <c r="J74" s="247">
        <v>30.359059498928175</v>
      </c>
      <c r="K74" s="247">
        <v>8.8538575941220916</v>
      </c>
      <c r="L74" s="247">
        <v>18.296249772023192</v>
      </c>
      <c r="M74" s="247">
        <v>121.20580288585153</v>
      </c>
      <c r="N74" s="247">
        <v>0</v>
      </c>
      <c r="O74" s="247">
        <v>0</v>
      </c>
      <c r="P74" s="247">
        <v>0</v>
      </c>
      <c r="Q74" s="247">
        <v>0</v>
      </c>
      <c r="R74" s="383">
        <v>1187.4123094477206</v>
      </c>
    </row>
    <row r="75" spans="1:18" ht="20.100000000000001" customHeight="1" x14ac:dyDescent="0.2">
      <c r="A75" s="87" t="s">
        <v>133</v>
      </c>
      <c r="B75" s="89"/>
      <c r="C75" s="89"/>
      <c r="D75" s="63" t="s">
        <v>211</v>
      </c>
      <c r="E75" s="390">
        <v>8018911.5477788579</v>
      </c>
      <c r="F75" s="233">
        <v>643074.99781686324</v>
      </c>
      <c r="G75" s="233">
        <v>699.94569528039358</v>
      </c>
      <c r="H75" s="233">
        <v>81654.140212034938</v>
      </c>
      <c r="I75" s="233">
        <v>1585727.8519560213</v>
      </c>
      <c r="J75" s="233">
        <v>65447.32768023284</v>
      </c>
      <c r="K75" s="233">
        <v>15921.202636829792</v>
      </c>
      <c r="L75" s="233">
        <v>29429.434778830248</v>
      </c>
      <c r="M75" s="233">
        <v>244921.12996175981</v>
      </c>
      <c r="N75" s="233">
        <v>4342.3366725759106</v>
      </c>
      <c r="O75" s="233">
        <v>6030.1446781945087</v>
      </c>
      <c r="P75" s="233">
        <v>16013.656703860066</v>
      </c>
      <c r="Q75" s="233">
        <v>0</v>
      </c>
      <c r="R75" s="234">
        <v>10712173.71657134</v>
      </c>
    </row>
    <row r="76" spans="1:18" ht="27.75" customHeight="1" x14ac:dyDescent="0.2">
      <c r="A76" s="96"/>
      <c r="B76" s="146" t="s">
        <v>134</v>
      </c>
      <c r="C76" s="91"/>
      <c r="D76" s="73" t="s">
        <v>135</v>
      </c>
      <c r="E76" s="242">
        <v>7023785.7175311968</v>
      </c>
      <c r="F76" s="216">
        <v>428089.43934440246</v>
      </c>
      <c r="G76" s="216">
        <v>602.16070648067068</v>
      </c>
      <c r="H76" s="216">
        <v>65082.963723289751</v>
      </c>
      <c r="I76" s="216">
        <v>624008.28450960875</v>
      </c>
      <c r="J76" s="216">
        <v>33871.037305704667</v>
      </c>
      <c r="K76" s="216">
        <v>7154.6182842933267</v>
      </c>
      <c r="L76" s="216">
        <v>11798.484208496107</v>
      </c>
      <c r="M76" s="216">
        <v>121142.78956206505</v>
      </c>
      <c r="N76" s="216">
        <v>3735.6962635333725</v>
      </c>
      <c r="O76" s="216">
        <v>5187.7112811554061</v>
      </c>
      <c r="P76" s="216">
        <v>13776.489946512875</v>
      </c>
      <c r="Q76" s="216">
        <v>0</v>
      </c>
      <c r="R76" s="214">
        <v>8338235.3926667385</v>
      </c>
    </row>
    <row r="77" spans="1:18" ht="20.100000000000001" customHeight="1" x14ac:dyDescent="0.2">
      <c r="A77" s="28"/>
      <c r="B77" s="28"/>
      <c r="C77" s="28" t="s">
        <v>136</v>
      </c>
      <c r="D77" s="68" t="s">
        <v>31</v>
      </c>
      <c r="E77" s="242">
        <v>7002848.5495523773</v>
      </c>
      <c r="F77" s="216">
        <v>426110.43565330899</v>
      </c>
      <c r="G77" s="216">
        <v>600.30892852786167</v>
      </c>
      <c r="H77" s="216">
        <v>64824.328975373079</v>
      </c>
      <c r="I77" s="216">
        <v>613705.23098805139</v>
      </c>
      <c r="J77" s="216">
        <v>33512.777548443672</v>
      </c>
      <c r="K77" s="216">
        <v>7058.51136148367</v>
      </c>
      <c r="L77" s="216">
        <v>11609.06557642054</v>
      </c>
      <c r="M77" s="216">
        <v>119755.78209242117</v>
      </c>
      <c r="N77" s="216">
        <v>3724.2081675736868</v>
      </c>
      <c r="O77" s="216">
        <v>5171.757916426367</v>
      </c>
      <c r="P77" s="216">
        <v>13734.124179242628</v>
      </c>
      <c r="Q77" s="216">
        <v>0</v>
      </c>
      <c r="R77" s="214">
        <v>8302655.0809396496</v>
      </c>
    </row>
    <row r="78" spans="1:18" ht="20.100000000000001" customHeight="1" x14ac:dyDescent="0.2">
      <c r="A78" s="28"/>
      <c r="B78" s="28"/>
      <c r="C78" s="28" t="s">
        <v>137</v>
      </c>
      <c r="D78" s="68" t="s">
        <v>138</v>
      </c>
      <c r="E78" s="242">
        <v>20937.167978819878</v>
      </c>
      <c r="F78" s="216">
        <v>1979.0036910934923</v>
      </c>
      <c r="G78" s="216">
        <v>1.851777952809003</v>
      </c>
      <c r="H78" s="216">
        <v>258.63474791667244</v>
      </c>
      <c r="I78" s="216">
        <v>10303.053521557325</v>
      </c>
      <c r="J78" s="216">
        <v>358.25975726099256</v>
      </c>
      <c r="K78" s="216">
        <v>96.106922809656538</v>
      </c>
      <c r="L78" s="216">
        <v>189.41863207556682</v>
      </c>
      <c r="M78" s="216">
        <v>1387.0074696438771</v>
      </c>
      <c r="N78" s="216">
        <v>11.488095959685683</v>
      </c>
      <c r="O78" s="216">
        <v>15.953364729039315</v>
      </c>
      <c r="P78" s="216">
        <v>42.365767270246685</v>
      </c>
      <c r="Q78" s="216">
        <v>0</v>
      </c>
      <c r="R78" s="214">
        <v>35580.31172708924</v>
      </c>
    </row>
    <row r="79" spans="1:18" ht="30.75" customHeight="1" x14ac:dyDescent="0.2">
      <c r="A79" s="28"/>
      <c r="B79" s="146" t="s">
        <v>139</v>
      </c>
      <c r="C79" s="28"/>
      <c r="D79" s="73" t="s">
        <v>140</v>
      </c>
      <c r="E79" s="242">
        <v>309988.44935172301</v>
      </c>
      <c r="F79" s="216">
        <v>81184.410269457629</v>
      </c>
      <c r="G79" s="216">
        <v>31.609349398214366</v>
      </c>
      <c r="H79" s="216">
        <v>6077.9212681673307</v>
      </c>
      <c r="I79" s="216">
        <v>414261.58206754399</v>
      </c>
      <c r="J79" s="216">
        <v>13340.383041794981</v>
      </c>
      <c r="K79" s="216">
        <v>3747.6001323928822</v>
      </c>
      <c r="L79" s="216">
        <v>7587.5488367372081</v>
      </c>
      <c r="M79" s="216">
        <v>52520.945897886471</v>
      </c>
      <c r="N79" s="216">
        <v>196.09869453250468</v>
      </c>
      <c r="O79" s="216">
        <v>272.31962613681975</v>
      </c>
      <c r="P79" s="216">
        <v>723.17220222719959</v>
      </c>
      <c r="Q79" s="216">
        <v>0</v>
      </c>
      <c r="R79" s="214">
        <v>889932.04073799821</v>
      </c>
    </row>
    <row r="80" spans="1:18" ht="26.25" customHeight="1" x14ac:dyDescent="0.2">
      <c r="A80" s="90"/>
      <c r="B80" s="146" t="s">
        <v>141</v>
      </c>
      <c r="C80" s="91"/>
      <c r="D80" s="73" t="s">
        <v>142</v>
      </c>
      <c r="E80" s="242">
        <v>7129.2988109451153</v>
      </c>
      <c r="F80" s="216">
        <v>30165.20876022465</v>
      </c>
      <c r="G80" s="216">
        <v>3.0136424126998036</v>
      </c>
      <c r="H80" s="216">
        <v>1049.8169664717473</v>
      </c>
      <c r="I80" s="216">
        <v>106916.13909740244</v>
      </c>
      <c r="J80" s="216">
        <v>3315.2012135685218</v>
      </c>
      <c r="K80" s="216">
        <v>953.20872326901952</v>
      </c>
      <c r="L80" s="216">
        <v>1954.8334866730581</v>
      </c>
      <c r="M80" s="216">
        <v>13165.153664004363</v>
      </c>
      <c r="N80" s="216">
        <v>18.696093218280652</v>
      </c>
      <c r="O80" s="216">
        <v>25.963013815869125</v>
      </c>
      <c r="P80" s="216">
        <v>68.947398849041889</v>
      </c>
      <c r="Q80" s="216">
        <v>0</v>
      </c>
      <c r="R80" s="214">
        <v>164765.48087085478</v>
      </c>
    </row>
    <row r="81" spans="1:18" ht="29.25" customHeight="1" x14ac:dyDescent="0.2">
      <c r="A81" s="90"/>
      <c r="B81" s="146" t="s">
        <v>143</v>
      </c>
      <c r="C81" s="91"/>
      <c r="D81" s="73" t="s">
        <v>144</v>
      </c>
      <c r="E81" s="242">
        <v>1533.3251020765915</v>
      </c>
      <c r="F81" s="216">
        <v>6894.9254810567563</v>
      </c>
      <c r="G81" s="216">
        <v>0.68105828649759614</v>
      </c>
      <c r="H81" s="216">
        <v>1767.1562919758251</v>
      </c>
      <c r="I81" s="216">
        <v>243461.75478393407</v>
      </c>
      <c r="J81" s="216">
        <v>7395.5781847116259</v>
      </c>
      <c r="K81" s="216">
        <v>2153.7518610885109</v>
      </c>
      <c r="L81" s="216">
        <v>4447.2905330005078</v>
      </c>
      <c r="M81" s="216">
        <v>29510.248255017737</v>
      </c>
      <c r="N81" s="216">
        <v>4.2251625998435687</v>
      </c>
      <c r="O81" s="216">
        <v>5.8674266154584478</v>
      </c>
      <c r="P81" s="216">
        <v>15.581542495125589</v>
      </c>
      <c r="Q81" s="216">
        <v>0</v>
      </c>
      <c r="R81" s="214">
        <v>297190.38568285847</v>
      </c>
    </row>
    <row r="82" spans="1:18" ht="27.75" customHeight="1" x14ac:dyDescent="0.2">
      <c r="A82" s="90"/>
      <c r="B82" s="146" t="s">
        <v>145</v>
      </c>
      <c r="C82" s="91"/>
      <c r="D82" s="73" t="s">
        <v>146</v>
      </c>
      <c r="E82" s="242">
        <v>26320.870586198398</v>
      </c>
      <c r="F82" s="216">
        <v>30109.343369015842</v>
      </c>
      <c r="G82" s="216">
        <v>4.559933813541539</v>
      </c>
      <c r="H82" s="216">
        <v>769.38675966284586</v>
      </c>
      <c r="I82" s="216">
        <v>44364.879132596172</v>
      </c>
      <c r="J82" s="216">
        <v>1457.8572335303675</v>
      </c>
      <c r="K82" s="216">
        <v>404.54290411310478</v>
      </c>
      <c r="L82" s="216">
        <v>813.36225048385245</v>
      </c>
      <c r="M82" s="216">
        <v>5713.7085282961107</v>
      </c>
      <c r="N82" s="216">
        <v>28.289005785124932</v>
      </c>
      <c r="O82" s="216">
        <v>39.284562794020133</v>
      </c>
      <c r="P82" s="216">
        <v>104.3241142487859</v>
      </c>
      <c r="Q82" s="216">
        <v>0</v>
      </c>
      <c r="R82" s="214">
        <v>110130.40838053815</v>
      </c>
    </row>
    <row r="83" spans="1:18" ht="30" customHeight="1" thickBot="1" x14ac:dyDescent="0.25">
      <c r="A83" s="384"/>
      <c r="B83" s="385" t="s">
        <v>147</v>
      </c>
      <c r="C83" s="380"/>
      <c r="D83" s="395" t="s">
        <v>148</v>
      </c>
      <c r="E83" s="389">
        <v>650153.88639671763</v>
      </c>
      <c r="F83" s="247">
        <v>66631.670592705821</v>
      </c>
      <c r="G83" s="247">
        <v>57.921004888769595</v>
      </c>
      <c r="H83" s="247">
        <v>6906.8952024674481</v>
      </c>
      <c r="I83" s="247">
        <v>152715.21236493607</v>
      </c>
      <c r="J83" s="247">
        <v>6067.2707009226815</v>
      </c>
      <c r="K83" s="247">
        <v>1507.4807316729484</v>
      </c>
      <c r="L83" s="247">
        <v>2827.9154634395145</v>
      </c>
      <c r="M83" s="247">
        <v>22868.28405449009</v>
      </c>
      <c r="N83" s="247">
        <v>359.3314529067838</v>
      </c>
      <c r="O83" s="247">
        <v>498.99876767693536</v>
      </c>
      <c r="P83" s="247">
        <v>1325.1414995270393</v>
      </c>
      <c r="Q83" s="247">
        <v>0</v>
      </c>
      <c r="R83" s="248">
        <v>911920.00823235174</v>
      </c>
    </row>
    <row r="84" spans="1:18" ht="20.100000000000001" customHeight="1" x14ac:dyDescent="0.2">
      <c r="A84" s="87" t="s">
        <v>149</v>
      </c>
      <c r="B84" s="89"/>
      <c r="C84" s="89"/>
      <c r="D84" s="63" t="s">
        <v>212</v>
      </c>
      <c r="E84" s="240">
        <v>1222258.0291835272</v>
      </c>
      <c r="F84" s="240">
        <v>80624.491600320413</v>
      </c>
      <c r="G84" s="240">
        <v>105.28150870222851</v>
      </c>
      <c r="H84" s="240">
        <v>12605.690834282877</v>
      </c>
      <c r="I84" s="240">
        <v>284926.51844868384</v>
      </c>
      <c r="J84" s="240">
        <v>11250.77704677429</v>
      </c>
      <c r="K84" s="240">
        <v>2804.9853979159525</v>
      </c>
      <c r="L84" s="240">
        <v>5274.2946269672893</v>
      </c>
      <c r="M84" s="240">
        <v>42455.224106833528</v>
      </c>
      <c r="N84" s="240">
        <v>653.14746453104237</v>
      </c>
      <c r="O84" s="240">
        <v>907.01712103352588</v>
      </c>
      <c r="P84" s="240">
        <v>2408.6753429443784</v>
      </c>
      <c r="Q84" s="240">
        <v>0</v>
      </c>
      <c r="R84" s="234">
        <v>1666274.1326825169</v>
      </c>
    </row>
    <row r="85" spans="1:18" ht="24" customHeight="1" x14ac:dyDescent="0.2">
      <c r="A85" s="90"/>
      <c r="B85" s="146" t="s">
        <v>150</v>
      </c>
      <c r="C85" s="91"/>
      <c r="D85" s="73" t="s">
        <v>151</v>
      </c>
      <c r="E85" s="236">
        <v>1210673.9415871585</v>
      </c>
      <c r="F85" s="237">
        <v>79439.616141738035</v>
      </c>
      <c r="G85" s="216">
        <v>104.24969219264828</v>
      </c>
      <c r="H85" s="216">
        <v>12438.742945283298</v>
      </c>
      <c r="I85" s="216">
        <v>275912.30000445578</v>
      </c>
      <c r="J85" s="237">
        <v>10951.948076965151</v>
      </c>
      <c r="K85" s="237">
        <v>2722.5022156714581</v>
      </c>
      <c r="L85" s="237">
        <v>5108.9625864407699</v>
      </c>
      <c r="M85" s="216">
        <v>41286.310159482637</v>
      </c>
      <c r="N85" s="216">
        <v>646.74626126751684</v>
      </c>
      <c r="O85" s="216">
        <v>898.12785594328773</v>
      </c>
      <c r="P85" s="216">
        <v>2385.0690039423594</v>
      </c>
      <c r="Q85" s="216">
        <v>0</v>
      </c>
      <c r="R85" s="214">
        <v>1642568.516530541</v>
      </c>
    </row>
    <row r="86" spans="1:18" ht="20.100000000000001" customHeight="1" x14ac:dyDescent="0.2">
      <c r="A86" s="90"/>
      <c r="B86" s="146" t="s">
        <v>152</v>
      </c>
      <c r="C86" s="91"/>
      <c r="D86" s="73" t="s">
        <v>153</v>
      </c>
      <c r="E86" s="236">
        <v>11396.036774857064</v>
      </c>
      <c r="F86" s="237">
        <v>0</v>
      </c>
      <c r="G86" s="216">
        <v>0.92087500272948963</v>
      </c>
      <c r="H86" s="216">
        <v>138.19738803290363</v>
      </c>
      <c r="I86" s="216">
        <v>6496.888568334035</v>
      </c>
      <c r="J86" s="237">
        <v>219.77955248354442</v>
      </c>
      <c r="K86" s="237">
        <v>59.931131244588556</v>
      </c>
      <c r="L86" s="237">
        <v>119.27905560429937</v>
      </c>
      <c r="M86" s="216">
        <v>855.91116060732497</v>
      </c>
      <c r="N86" s="216">
        <v>5.7129421927637276</v>
      </c>
      <c r="O86" s="216">
        <v>7.9334861753340551</v>
      </c>
      <c r="P86" s="216">
        <v>21.068171802912321</v>
      </c>
      <c r="Q86" s="216">
        <v>0</v>
      </c>
      <c r="R86" s="214">
        <v>19321.659106337502</v>
      </c>
    </row>
    <row r="87" spans="1:18" ht="26.25" customHeight="1" x14ac:dyDescent="0.2">
      <c r="A87" s="90"/>
      <c r="B87" s="146" t="s">
        <v>154</v>
      </c>
      <c r="C87" s="91"/>
      <c r="D87" s="73" t="s">
        <v>155</v>
      </c>
      <c r="E87" s="236">
        <v>188.05082151176086</v>
      </c>
      <c r="F87" s="216">
        <v>1184.8754585823795</v>
      </c>
      <c r="G87" s="216">
        <v>0.11094150685073907</v>
      </c>
      <c r="H87" s="216">
        <v>28.242114731384643</v>
      </c>
      <c r="I87" s="216">
        <v>2444.4568567809119</v>
      </c>
      <c r="J87" s="216">
        <v>76.840835659507121</v>
      </c>
      <c r="K87" s="216">
        <v>21.907944499926252</v>
      </c>
      <c r="L87" s="216">
        <v>44.721956805024753</v>
      </c>
      <c r="M87" s="216">
        <v>304.18522393049864</v>
      </c>
      <c r="N87" s="216">
        <v>0.68826107076179943</v>
      </c>
      <c r="O87" s="216">
        <v>0.95577891490406208</v>
      </c>
      <c r="P87" s="216">
        <v>2.5381671991067671</v>
      </c>
      <c r="Q87" s="216">
        <v>0</v>
      </c>
      <c r="R87" s="217">
        <v>4297.5743611930175</v>
      </c>
    </row>
    <row r="88" spans="1:18" ht="23.25" customHeight="1" x14ac:dyDescent="0.2">
      <c r="A88" s="90"/>
      <c r="B88" s="146" t="s">
        <v>156</v>
      </c>
      <c r="C88" s="91"/>
      <c r="D88" s="73" t="s">
        <v>157</v>
      </c>
      <c r="E88" s="236">
        <v>0</v>
      </c>
      <c r="F88" s="237">
        <v>0</v>
      </c>
      <c r="G88" s="216">
        <v>0</v>
      </c>
      <c r="H88" s="216">
        <v>0.50838623528947036</v>
      </c>
      <c r="I88" s="216">
        <v>72.873019113107262</v>
      </c>
      <c r="J88" s="237">
        <v>2.2085816660888526</v>
      </c>
      <c r="K88" s="237">
        <v>0.64410649998001346</v>
      </c>
      <c r="L88" s="237">
        <v>1.3310281171951128</v>
      </c>
      <c r="M88" s="216">
        <v>8.8175628130615156</v>
      </c>
      <c r="N88" s="216">
        <v>0</v>
      </c>
      <c r="O88" s="216">
        <v>0</v>
      </c>
      <c r="P88" s="216">
        <v>0</v>
      </c>
      <c r="Q88" s="216">
        <v>0</v>
      </c>
      <c r="R88" s="214">
        <v>86.382684444722216</v>
      </c>
    </row>
    <row r="89" spans="1:18" ht="26.25" customHeight="1" thickBot="1" x14ac:dyDescent="0.25">
      <c r="A89" s="384"/>
      <c r="B89" s="385" t="s">
        <v>158</v>
      </c>
      <c r="C89" s="380"/>
      <c r="D89" s="395" t="s">
        <v>159</v>
      </c>
      <c r="E89" s="386">
        <v>0</v>
      </c>
      <c r="F89" s="387">
        <v>0</v>
      </c>
      <c r="G89" s="247">
        <v>0</v>
      </c>
      <c r="H89" s="247">
        <v>0</v>
      </c>
      <c r="I89" s="247">
        <v>0</v>
      </c>
      <c r="J89" s="387">
        <v>0</v>
      </c>
      <c r="K89" s="387">
        <v>0</v>
      </c>
      <c r="L89" s="387">
        <v>0</v>
      </c>
      <c r="M89" s="247">
        <v>0</v>
      </c>
      <c r="N89" s="247">
        <v>0</v>
      </c>
      <c r="O89" s="247">
        <v>0</v>
      </c>
      <c r="P89" s="247">
        <v>0</v>
      </c>
      <c r="Q89" s="247">
        <v>0</v>
      </c>
      <c r="R89" s="248">
        <v>0</v>
      </c>
    </row>
    <row r="90" spans="1:18" ht="20.100000000000001" customHeight="1" x14ac:dyDescent="0.2">
      <c r="A90" s="87" t="s">
        <v>160</v>
      </c>
      <c r="B90" s="87"/>
      <c r="C90" s="87"/>
      <c r="D90" s="63" t="s">
        <v>213</v>
      </c>
      <c r="E90" s="390">
        <v>8993586.774538314</v>
      </c>
      <c r="F90" s="233">
        <v>1712679.9279200486</v>
      </c>
      <c r="G90" s="233">
        <v>865.13702733928289</v>
      </c>
      <c r="H90" s="233">
        <v>96594.897889529966</v>
      </c>
      <c r="I90" s="233">
        <v>792608.61451438803</v>
      </c>
      <c r="J90" s="233">
        <v>45513.787407419753</v>
      </c>
      <c r="K90" s="233">
        <v>9360.6923677421437</v>
      </c>
      <c r="L90" s="233">
        <v>15053.079126260021</v>
      </c>
      <c r="M90" s="233">
        <v>161474.52011076856</v>
      </c>
      <c r="N90" s="233">
        <v>5367.1538605773685</v>
      </c>
      <c r="O90" s="233">
        <v>7453.2945577001328</v>
      </c>
      <c r="P90" s="233">
        <v>19792.974585063275</v>
      </c>
      <c r="Q90" s="233">
        <v>0</v>
      </c>
      <c r="R90" s="234">
        <v>11860350.853905153</v>
      </c>
    </row>
    <row r="91" spans="1:18" ht="20.100000000000001" customHeight="1" x14ac:dyDescent="0.2">
      <c r="A91" s="91"/>
      <c r="B91" s="146" t="s">
        <v>161</v>
      </c>
      <c r="C91" s="91"/>
      <c r="D91" s="73" t="s">
        <v>163</v>
      </c>
      <c r="E91" s="242">
        <v>1687462.601461241</v>
      </c>
      <c r="F91" s="216">
        <v>124390.46773144591</v>
      </c>
      <c r="G91" s="216">
        <v>146.40968899990031</v>
      </c>
      <c r="H91" s="216">
        <v>15934.872010451947</v>
      </c>
      <c r="I91" s="216">
        <v>167570.17177113652</v>
      </c>
      <c r="J91" s="216">
        <v>8715.7459821584034</v>
      </c>
      <c r="K91" s="216">
        <v>1879.6583820197197</v>
      </c>
      <c r="L91" s="216">
        <v>3158.1624862760768</v>
      </c>
      <c r="M91" s="216">
        <v>31372.371957899963</v>
      </c>
      <c r="N91" s="216">
        <v>908.2992667167124</v>
      </c>
      <c r="O91" s="216">
        <v>1261.3430054815744</v>
      </c>
      <c r="P91" s="216">
        <v>3349.6234258917875</v>
      </c>
      <c r="Q91" s="216">
        <v>0</v>
      </c>
      <c r="R91" s="214">
        <v>2046149.72716972</v>
      </c>
    </row>
    <row r="92" spans="1:18" ht="20.100000000000001" customHeight="1" x14ac:dyDescent="0.2">
      <c r="A92" s="91"/>
      <c r="B92" s="146" t="s">
        <v>162</v>
      </c>
      <c r="C92" s="91"/>
      <c r="D92" s="73" t="s">
        <v>165</v>
      </c>
      <c r="E92" s="242">
        <v>100667.24701657904</v>
      </c>
      <c r="F92" s="216">
        <v>3249.2926853152171</v>
      </c>
      <c r="G92" s="216">
        <v>8.3971424164539208</v>
      </c>
      <c r="H92" s="216">
        <v>1665.4081791107224</v>
      </c>
      <c r="I92" s="216">
        <v>117329.84137719359</v>
      </c>
      <c r="J92" s="216">
        <v>3764.550518468855</v>
      </c>
      <c r="K92" s="216">
        <v>1059.9074756489572</v>
      </c>
      <c r="L92" s="216">
        <v>2148.6247392809382</v>
      </c>
      <c r="M92" s="216">
        <v>14833.222538145646</v>
      </c>
      <c r="N92" s="216">
        <v>52.094354898780587</v>
      </c>
      <c r="O92" s="216">
        <v>72.342731723403986</v>
      </c>
      <c r="P92" s="216">
        <v>192.11341230786152</v>
      </c>
      <c r="Q92" s="216">
        <v>0</v>
      </c>
      <c r="R92" s="214">
        <v>245043.04217108947</v>
      </c>
    </row>
    <row r="93" spans="1:18" ht="27.75" customHeight="1" x14ac:dyDescent="0.2">
      <c r="A93" s="91"/>
      <c r="B93" s="146" t="s">
        <v>164</v>
      </c>
      <c r="C93" s="91"/>
      <c r="D93" s="73" t="s">
        <v>167</v>
      </c>
      <c r="E93" s="242">
        <v>0</v>
      </c>
      <c r="F93" s="216">
        <v>0</v>
      </c>
      <c r="G93" s="216">
        <v>0</v>
      </c>
      <c r="H93" s="216">
        <v>548.71243407136888</v>
      </c>
      <c r="I93" s="216">
        <v>78653.450703508192</v>
      </c>
      <c r="J93" s="216">
        <v>2383.7707194314235</v>
      </c>
      <c r="K93" s="216">
        <v>695.19829781383442</v>
      </c>
      <c r="L93" s="216">
        <v>1436.6078923983969</v>
      </c>
      <c r="M93" s="216">
        <v>9516.989284686837</v>
      </c>
      <c r="N93" s="216">
        <v>0</v>
      </c>
      <c r="O93" s="216">
        <v>0</v>
      </c>
      <c r="P93" s="216">
        <v>0</v>
      </c>
      <c r="Q93" s="216">
        <v>0</v>
      </c>
      <c r="R93" s="214">
        <v>93234.729331910057</v>
      </c>
    </row>
    <row r="94" spans="1:18" ht="20.100000000000001" customHeight="1" x14ac:dyDescent="0.2">
      <c r="A94" s="91"/>
      <c r="B94" s="146" t="s">
        <v>166</v>
      </c>
      <c r="C94" s="91"/>
      <c r="D94" s="73" t="s">
        <v>169</v>
      </c>
      <c r="E94" s="242">
        <v>6949073.2271951102</v>
      </c>
      <c r="F94" s="216">
        <v>1548647.5113615077</v>
      </c>
      <c r="G94" s="216">
        <v>686.67193366536992</v>
      </c>
      <c r="H94" s="216">
        <v>75664.986752109282</v>
      </c>
      <c r="I94" s="216">
        <v>372447.55471500137</v>
      </c>
      <c r="J94" s="216">
        <v>28346.373390468059</v>
      </c>
      <c r="K94" s="216">
        <v>5161.1867034598636</v>
      </c>
      <c r="L94" s="216">
        <v>7259.9913971210208</v>
      </c>
      <c r="M94" s="216">
        <v>97109.388382062214</v>
      </c>
      <c r="N94" s="216">
        <v>4259.9886529615342</v>
      </c>
      <c r="O94" s="216">
        <v>5915.78908817921</v>
      </c>
      <c r="P94" s="216">
        <v>15709.97391374488</v>
      </c>
      <c r="Q94" s="216">
        <v>0</v>
      </c>
      <c r="R94" s="214">
        <v>9110282.6434853915</v>
      </c>
    </row>
    <row r="95" spans="1:18" ht="25.5" customHeight="1" x14ac:dyDescent="0.2">
      <c r="A95" s="91"/>
      <c r="B95" s="146" t="s">
        <v>168</v>
      </c>
      <c r="C95" s="91"/>
      <c r="D95" s="73" t="s">
        <v>171</v>
      </c>
      <c r="E95" s="242">
        <v>256383.69886538354</v>
      </c>
      <c r="F95" s="216">
        <v>36392.656141779953</v>
      </c>
      <c r="G95" s="216">
        <v>23.658262257558686</v>
      </c>
      <c r="H95" s="216">
        <v>2780.9110563156428</v>
      </c>
      <c r="I95" s="216">
        <v>56606.526979923467</v>
      </c>
      <c r="J95" s="216">
        <v>2303.3143994113843</v>
      </c>
      <c r="K95" s="216">
        <v>564.73206046067389</v>
      </c>
      <c r="L95" s="216">
        <v>1049.6730864543756</v>
      </c>
      <c r="M95" s="216">
        <v>8642.4186039547567</v>
      </c>
      <c r="N95" s="216">
        <v>146.77158600034221</v>
      </c>
      <c r="O95" s="216">
        <v>203.81973231594455</v>
      </c>
      <c r="P95" s="216">
        <v>541.26383311874974</v>
      </c>
      <c r="Q95" s="216">
        <v>0</v>
      </c>
      <c r="R95" s="214">
        <v>365639.44460737647</v>
      </c>
    </row>
    <row r="96" spans="1:18" ht="27.75" customHeight="1" thickBot="1" x14ac:dyDescent="0.25">
      <c r="A96" s="380"/>
      <c r="B96" s="385" t="s">
        <v>170</v>
      </c>
      <c r="C96" s="380"/>
      <c r="D96" s="395" t="s">
        <v>172</v>
      </c>
      <c r="E96" s="389">
        <v>0</v>
      </c>
      <c r="F96" s="247">
        <v>0</v>
      </c>
      <c r="G96" s="247">
        <v>0</v>
      </c>
      <c r="H96" s="247">
        <v>7.4574709968522534E-3</v>
      </c>
      <c r="I96" s="247">
        <v>1.0689676249389855</v>
      </c>
      <c r="J96" s="247">
        <v>3.239748163059359E-2</v>
      </c>
      <c r="K96" s="247">
        <v>9.4483390954712854E-3</v>
      </c>
      <c r="L96" s="247">
        <v>1.9524729213656986E-2</v>
      </c>
      <c r="M96" s="247">
        <v>0.1293440191272841</v>
      </c>
      <c r="N96" s="247">
        <v>0</v>
      </c>
      <c r="O96" s="247">
        <v>0</v>
      </c>
      <c r="P96" s="247">
        <v>0</v>
      </c>
      <c r="Q96" s="247">
        <v>0</v>
      </c>
      <c r="R96" s="248">
        <v>1.2671396650028437</v>
      </c>
    </row>
    <row r="97" spans="1:18" ht="20.100000000000001" customHeight="1" thickBot="1" x14ac:dyDescent="0.25">
      <c r="A97" s="111" t="s">
        <v>173</v>
      </c>
      <c r="B97" s="112"/>
      <c r="C97" s="112"/>
      <c r="D97" s="364" t="s">
        <v>32</v>
      </c>
      <c r="E97" s="359">
        <v>0</v>
      </c>
      <c r="F97" s="360">
        <v>0</v>
      </c>
      <c r="G97" s="252">
        <v>0</v>
      </c>
      <c r="H97" s="252">
        <v>4.8418348966074101</v>
      </c>
      <c r="I97" s="252">
        <v>694.03752987544647</v>
      </c>
      <c r="J97" s="360">
        <v>21.034377094784073</v>
      </c>
      <c r="K97" s="360">
        <v>6.1344251914278418</v>
      </c>
      <c r="L97" s="360">
        <v>12.676618560554553</v>
      </c>
      <c r="M97" s="252">
        <v>83.977850633583628</v>
      </c>
      <c r="N97" s="252">
        <v>0</v>
      </c>
      <c r="O97" s="252">
        <v>0</v>
      </c>
      <c r="P97" s="252">
        <v>0</v>
      </c>
      <c r="Q97" s="252">
        <v>0</v>
      </c>
      <c r="R97" s="253">
        <v>822.70263625240398</v>
      </c>
    </row>
    <row r="98" spans="1:18" ht="20.100000000000001" customHeight="1" thickBot="1" x14ac:dyDescent="0.25">
      <c r="A98" s="111" t="s">
        <v>174</v>
      </c>
      <c r="B98" s="112"/>
      <c r="C98" s="112"/>
      <c r="D98" s="364" t="s">
        <v>39</v>
      </c>
      <c r="E98" s="238">
        <v>150994.7937481034</v>
      </c>
      <c r="F98" s="239">
        <v>88701.098364030055</v>
      </c>
      <c r="G98" s="218">
        <v>19.369010443174606</v>
      </c>
      <c r="H98" s="218">
        <v>2016.7512600274042</v>
      </c>
      <c r="I98" s="218">
        <v>9077.7907688445375</v>
      </c>
      <c r="J98" s="239">
        <v>756.29368371876876</v>
      </c>
      <c r="K98" s="239">
        <v>132.96144374901593</v>
      </c>
      <c r="L98" s="239">
        <v>178.70311638489389</v>
      </c>
      <c r="M98" s="218">
        <v>2566.4017968131407</v>
      </c>
      <c r="N98" s="218">
        <v>120.16184244866346</v>
      </c>
      <c r="O98" s="218">
        <v>166.86713845566936</v>
      </c>
      <c r="P98" s="218">
        <v>443.13249730927646</v>
      </c>
      <c r="Q98" s="218">
        <v>0</v>
      </c>
      <c r="R98" s="219">
        <v>255174.32467032803</v>
      </c>
    </row>
    <row r="99" spans="1:18" ht="20.100000000000001" customHeight="1" thickBot="1" x14ac:dyDescent="0.25">
      <c r="A99" s="111">
        <v>29999</v>
      </c>
      <c r="B99" s="112"/>
      <c r="C99" s="112"/>
      <c r="D99" s="352" t="s">
        <v>35</v>
      </c>
      <c r="E99" s="391">
        <v>226568147.74814355</v>
      </c>
      <c r="F99" s="224">
        <v>5452156.8849004041</v>
      </c>
      <c r="G99" s="224">
        <v>18748.772304214617</v>
      </c>
      <c r="H99" s="224">
        <v>4801603.5590357492</v>
      </c>
      <c r="I99" s="224">
        <v>15145032.730567211</v>
      </c>
      <c r="J99" s="224">
        <v>2977730.3457034905</v>
      </c>
      <c r="K99" s="224">
        <v>136486.33923127246</v>
      </c>
      <c r="L99" s="224">
        <v>304333.33261122927</v>
      </c>
      <c r="M99" s="224">
        <v>2628016.9493303467</v>
      </c>
      <c r="N99" s="224">
        <v>116313.99705909038</v>
      </c>
      <c r="O99" s="224">
        <v>161523.68718783269</v>
      </c>
      <c r="P99" s="224">
        <v>474257.08413800353</v>
      </c>
      <c r="Q99" s="224">
        <v>0</v>
      </c>
      <c r="R99" s="225">
        <v>258784351.43021238</v>
      </c>
    </row>
    <row r="100" spans="1:18" ht="20.100000000000001" customHeight="1" thickBot="1" x14ac:dyDescent="0.3">
      <c r="A100" s="298" t="s">
        <v>36</v>
      </c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1"/>
    </row>
    <row r="101" spans="1:18" ht="20.100000000000001" customHeight="1" x14ac:dyDescent="0.2">
      <c r="A101" s="87" t="s">
        <v>175</v>
      </c>
      <c r="B101" s="89"/>
      <c r="C101" s="89"/>
      <c r="D101" s="344" t="s">
        <v>17</v>
      </c>
      <c r="E101" s="244">
        <v>8139496.641273519</v>
      </c>
      <c r="F101" s="233">
        <v>1566488.7124072867</v>
      </c>
      <c r="G101" s="233">
        <v>784.30769096700317</v>
      </c>
      <c r="H101" s="233">
        <v>483830.93673701957</v>
      </c>
      <c r="I101" s="233">
        <v>1000915.492293006</v>
      </c>
      <c r="J101" s="233">
        <v>49819.012130805822</v>
      </c>
      <c r="K101" s="233">
        <v>10981.836516058527</v>
      </c>
      <c r="L101" s="233">
        <v>18803.990500343993</v>
      </c>
      <c r="M101" s="233">
        <v>180553.30269592605</v>
      </c>
      <c r="N101" s="233">
        <v>4865.7032567434244</v>
      </c>
      <c r="O101" s="233">
        <v>6756.9368318739289</v>
      </c>
      <c r="P101" s="233">
        <v>17943.726489112065</v>
      </c>
      <c r="Q101" s="233">
        <v>0</v>
      </c>
      <c r="R101" s="234">
        <v>11481240.598822663</v>
      </c>
    </row>
    <row r="102" spans="1:18" ht="20.100000000000001" customHeight="1" x14ac:dyDescent="0.2">
      <c r="A102" s="99"/>
      <c r="B102" s="146" t="s">
        <v>176</v>
      </c>
      <c r="C102" s="91"/>
      <c r="D102" s="358" t="s">
        <v>177</v>
      </c>
      <c r="E102" s="245">
        <v>4662882.6073713945</v>
      </c>
      <c r="F102" s="216">
        <v>1532617.067466581</v>
      </c>
      <c r="G102" s="216">
        <v>500.63727352692155</v>
      </c>
      <c r="H102" s="216">
        <v>453954.84426472709</v>
      </c>
      <c r="I102" s="216">
        <v>819287.38094792399</v>
      </c>
      <c r="J102" s="216">
        <v>37267.33676425054</v>
      </c>
      <c r="K102" s="216">
        <v>8604.2809376090299</v>
      </c>
      <c r="L102" s="216">
        <v>15297.663440898952</v>
      </c>
      <c r="M102" s="216">
        <v>137076.79571662797</v>
      </c>
      <c r="N102" s="216">
        <v>3105.8632221796925</v>
      </c>
      <c r="O102" s="216">
        <v>4313.0705867900469</v>
      </c>
      <c r="P102" s="216">
        <v>11453.793466370334</v>
      </c>
      <c r="Q102" s="216">
        <v>0</v>
      </c>
      <c r="R102" s="214">
        <v>7686361.3414588822</v>
      </c>
    </row>
    <row r="103" spans="1:18" ht="20.100000000000001" customHeight="1" x14ac:dyDescent="0.2">
      <c r="A103" s="99"/>
      <c r="B103" s="146"/>
      <c r="C103" s="91" t="s">
        <v>236</v>
      </c>
      <c r="D103" s="358" t="s">
        <v>238</v>
      </c>
      <c r="E103" s="245">
        <v>3914835.6383485557</v>
      </c>
      <c r="F103" s="216">
        <v>1286745.6508929292</v>
      </c>
      <c r="G103" s="216">
        <v>420.32210658498809</v>
      </c>
      <c r="H103" s="216">
        <v>381274.60694571404</v>
      </c>
      <c r="I103" s="216">
        <v>684480.23576543585</v>
      </c>
      <c r="J103" s="216">
        <v>31186.488126966764</v>
      </c>
      <c r="K103" s="216">
        <v>7194.1251736779795</v>
      </c>
      <c r="L103" s="216">
        <v>12781.928139394466</v>
      </c>
      <c r="M103" s="216">
        <v>114678.09233386898</v>
      </c>
      <c r="N103" s="216">
        <v>2607.6024326247184</v>
      </c>
      <c r="O103" s="216">
        <v>3621.1425132568688</v>
      </c>
      <c r="P103" s="216">
        <v>9616.3087583515007</v>
      </c>
      <c r="Q103" s="216">
        <v>0</v>
      </c>
      <c r="R103" s="214">
        <v>6449442.1415373608</v>
      </c>
    </row>
    <row r="104" spans="1:18" ht="20.100000000000001" customHeight="1" x14ac:dyDescent="0.2">
      <c r="A104" s="99"/>
      <c r="B104" s="146"/>
      <c r="C104" s="91" t="s">
        <v>237</v>
      </c>
      <c r="D104" s="358" t="s">
        <v>239</v>
      </c>
      <c r="E104" s="245">
        <v>748046.96902283886</v>
      </c>
      <c r="F104" s="216">
        <v>245871.41657365178</v>
      </c>
      <c r="G104" s="216">
        <v>80.31516694193347</v>
      </c>
      <c r="H104" s="216">
        <v>72680.237319013017</v>
      </c>
      <c r="I104" s="216">
        <v>134807.14518248814</v>
      </c>
      <c r="J104" s="216">
        <v>6080.8486372837751</v>
      </c>
      <c r="K104" s="216">
        <v>1410.1557639310499</v>
      </c>
      <c r="L104" s="216">
        <v>2515.735301504486</v>
      </c>
      <c r="M104" s="216">
        <v>22398.703382758998</v>
      </c>
      <c r="N104" s="216">
        <v>498.26078955497394</v>
      </c>
      <c r="O104" s="216">
        <v>691.92807353317812</v>
      </c>
      <c r="P104" s="216">
        <v>1837.4847080188333</v>
      </c>
      <c r="Q104" s="216">
        <v>0</v>
      </c>
      <c r="R104" s="214">
        <v>1236919.199921519</v>
      </c>
    </row>
    <row r="105" spans="1:18" ht="27.75" thickBot="1" x14ac:dyDescent="0.25">
      <c r="A105" s="121"/>
      <c r="B105" s="385" t="s">
        <v>178</v>
      </c>
      <c r="C105" s="380"/>
      <c r="D105" s="381" t="s">
        <v>240</v>
      </c>
      <c r="E105" s="246">
        <v>3476614.033902124</v>
      </c>
      <c r="F105" s="247">
        <v>33871.644940705723</v>
      </c>
      <c r="G105" s="247">
        <v>283.67041744008162</v>
      </c>
      <c r="H105" s="247">
        <v>29876.092472292505</v>
      </c>
      <c r="I105" s="247">
        <v>181628.111345082</v>
      </c>
      <c r="J105" s="247">
        <v>12551.675366555282</v>
      </c>
      <c r="K105" s="247">
        <v>2377.5555784494964</v>
      </c>
      <c r="L105" s="247">
        <v>3506.3270594450396</v>
      </c>
      <c r="M105" s="247">
        <v>43476.506979298094</v>
      </c>
      <c r="N105" s="247">
        <v>1759.8400345637322</v>
      </c>
      <c r="O105" s="247">
        <v>2443.8662450838824</v>
      </c>
      <c r="P105" s="247">
        <v>6489.9330227417295</v>
      </c>
      <c r="Q105" s="247">
        <v>0</v>
      </c>
      <c r="R105" s="248">
        <v>3794879.2573637813</v>
      </c>
    </row>
    <row r="106" spans="1:18" ht="20.100000000000001" customHeight="1" x14ac:dyDescent="0.2">
      <c r="A106" s="87" t="s">
        <v>179</v>
      </c>
      <c r="B106" s="89"/>
      <c r="C106" s="89"/>
      <c r="D106" s="155" t="s">
        <v>18</v>
      </c>
      <c r="E106" s="233">
        <v>104239018.28923103</v>
      </c>
      <c r="F106" s="233">
        <v>11797035.134135941</v>
      </c>
      <c r="G106" s="233">
        <v>9376.4791325274127</v>
      </c>
      <c r="H106" s="233">
        <v>1711405.5311578463</v>
      </c>
      <c r="I106" s="233">
        <v>9810052.4736914486</v>
      </c>
      <c r="J106" s="233">
        <v>530249.10411408823</v>
      </c>
      <c r="K106" s="233">
        <v>112232.67965745647</v>
      </c>
      <c r="L106" s="233">
        <v>185424.31676934034</v>
      </c>
      <c r="M106" s="233">
        <v>1897660.0332940354</v>
      </c>
      <c r="N106" s="233">
        <v>58169.983002047113</v>
      </c>
      <c r="O106" s="233">
        <v>80779.874956673448</v>
      </c>
      <c r="P106" s="233">
        <v>214519.09616938478</v>
      </c>
      <c r="Q106" s="233">
        <v>0</v>
      </c>
      <c r="R106" s="234">
        <v>130645922.99531184</v>
      </c>
    </row>
    <row r="107" spans="1:18" ht="20.100000000000001" customHeight="1" x14ac:dyDescent="0.2">
      <c r="A107" s="99"/>
      <c r="B107" s="146" t="s">
        <v>180</v>
      </c>
      <c r="C107" s="91"/>
      <c r="D107" s="171" t="s">
        <v>200</v>
      </c>
      <c r="E107" s="216">
        <v>8086936.3136773435</v>
      </c>
      <c r="F107" s="216">
        <v>369956.18357568735</v>
      </c>
      <c r="G107" s="216">
        <v>683.3727422390283</v>
      </c>
      <c r="H107" s="216">
        <v>192419.09323421289</v>
      </c>
      <c r="I107" s="216">
        <v>735387.65224693529</v>
      </c>
      <c r="J107" s="216">
        <v>39264.134440478738</v>
      </c>
      <c r="K107" s="216">
        <v>8360.1431475983118</v>
      </c>
      <c r="L107" s="216">
        <v>13886.907561189855</v>
      </c>
      <c r="M107" s="216">
        <v>140774.72983443932</v>
      </c>
      <c r="N107" s="216">
        <v>4239.5210652371579</v>
      </c>
      <c r="O107" s="216">
        <v>5887.366023710003</v>
      </c>
      <c r="P107" s="216">
        <v>15634.493602546469</v>
      </c>
      <c r="Q107" s="216">
        <v>0</v>
      </c>
      <c r="R107" s="214">
        <v>9613429.9111516178</v>
      </c>
    </row>
    <row r="108" spans="1:18" ht="20.100000000000001" customHeight="1" x14ac:dyDescent="0.2">
      <c r="A108" s="99"/>
      <c r="B108" s="146" t="s">
        <v>181</v>
      </c>
      <c r="C108" s="91"/>
      <c r="D108" s="171" t="s">
        <v>201</v>
      </c>
      <c r="E108" s="216">
        <v>7027249.0324626742</v>
      </c>
      <c r="F108" s="216">
        <v>638630.08987965831</v>
      </c>
      <c r="G108" s="216">
        <v>619.45363964477679</v>
      </c>
      <c r="H108" s="216">
        <v>64360.871869247625</v>
      </c>
      <c r="I108" s="216">
        <v>270507.95851543249</v>
      </c>
      <c r="J108" s="216">
        <v>23587.006565754018</v>
      </c>
      <c r="K108" s="216">
        <v>4077.1905219219652</v>
      </c>
      <c r="L108" s="216">
        <v>5353.3035982471192</v>
      </c>
      <c r="M108" s="216">
        <v>79680.251819743018</v>
      </c>
      <c r="N108" s="216">
        <v>3842.9784975141397</v>
      </c>
      <c r="O108" s="216">
        <v>5336.6926801311283</v>
      </c>
      <c r="P108" s="216">
        <v>14172.125060722496</v>
      </c>
      <c r="Q108" s="216">
        <v>0</v>
      </c>
      <c r="R108" s="214">
        <v>8137416.9551106915</v>
      </c>
    </row>
    <row r="109" spans="1:18" ht="20.100000000000001" customHeight="1" x14ac:dyDescent="0.2">
      <c r="A109" s="99"/>
      <c r="B109" s="146" t="s">
        <v>183</v>
      </c>
      <c r="C109" s="91"/>
      <c r="D109" s="171" t="s">
        <v>182</v>
      </c>
      <c r="E109" s="216">
        <v>89124832.94309102</v>
      </c>
      <c r="F109" s="216">
        <v>10788448.860680595</v>
      </c>
      <c r="G109" s="216">
        <v>8073.6527506436087</v>
      </c>
      <c r="H109" s="216">
        <v>1454625.5660543859</v>
      </c>
      <c r="I109" s="216">
        <v>8804156.8629290815</v>
      </c>
      <c r="J109" s="216">
        <v>467397.96310785547</v>
      </c>
      <c r="K109" s="216">
        <v>99795.345987936191</v>
      </c>
      <c r="L109" s="216">
        <v>166184.10560990337</v>
      </c>
      <c r="M109" s="216">
        <v>1677205.051639853</v>
      </c>
      <c r="N109" s="216">
        <v>50087.483439295815</v>
      </c>
      <c r="O109" s="216">
        <v>69555.816252832316</v>
      </c>
      <c r="P109" s="216">
        <v>184712.4775061158</v>
      </c>
      <c r="Q109" s="216">
        <v>0</v>
      </c>
      <c r="R109" s="214">
        <v>112895076.12904951</v>
      </c>
    </row>
    <row r="110" spans="1:18" ht="20.100000000000001" customHeight="1" x14ac:dyDescent="0.2">
      <c r="A110" s="99"/>
      <c r="B110" s="146" t="s">
        <v>185</v>
      </c>
      <c r="C110" s="91"/>
      <c r="D110" s="171" t="s">
        <v>184</v>
      </c>
      <c r="E110" s="216">
        <v>0</v>
      </c>
      <c r="F110" s="216">
        <v>0</v>
      </c>
      <c r="G110" s="216">
        <v>0</v>
      </c>
      <c r="H110" s="216">
        <v>0</v>
      </c>
      <c r="I110" s="216">
        <v>0</v>
      </c>
      <c r="J110" s="216">
        <v>0</v>
      </c>
      <c r="K110" s="216">
        <v>0</v>
      </c>
      <c r="L110" s="216">
        <v>0</v>
      </c>
      <c r="M110" s="216">
        <v>0</v>
      </c>
      <c r="N110" s="216">
        <v>0</v>
      </c>
      <c r="O110" s="216">
        <v>0</v>
      </c>
      <c r="P110" s="216">
        <v>0</v>
      </c>
      <c r="Q110" s="216">
        <v>0</v>
      </c>
      <c r="R110" s="214">
        <v>0</v>
      </c>
    </row>
    <row r="111" spans="1:18" ht="20.100000000000001" customHeight="1" thickBot="1" x14ac:dyDescent="0.25">
      <c r="A111" s="121"/>
      <c r="B111" s="385" t="s">
        <v>199</v>
      </c>
      <c r="C111" s="380"/>
      <c r="D111" s="401" t="s">
        <v>217</v>
      </c>
      <c r="E111" s="247">
        <v>0</v>
      </c>
      <c r="F111" s="247">
        <v>0</v>
      </c>
      <c r="G111" s="247">
        <v>0</v>
      </c>
      <c r="H111" s="247">
        <v>0</v>
      </c>
      <c r="I111" s="247">
        <v>0</v>
      </c>
      <c r="J111" s="247">
        <v>0</v>
      </c>
      <c r="K111" s="247">
        <v>0</v>
      </c>
      <c r="L111" s="247">
        <v>0</v>
      </c>
      <c r="M111" s="247">
        <v>0</v>
      </c>
      <c r="N111" s="247">
        <v>0</v>
      </c>
      <c r="O111" s="247">
        <v>0</v>
      </c>
      <c r="P111" s="247">
        <v>0</v>
      </c>
      <c r="Q111" s="247">
        <v>0</v>
      </c>
      <c r="R111" s="248">
        <v>0</v>
      </c>
    </row>
    <row r="112" spans="1:18" ht="20.100000000000001" customHeight="1" thickBot="1" x14ac:dyDescent="0.25">
      <c r="A112" s="123" t="s">
        <v>186</v>
      </c>
      <c r="B112" s="406"/>
      <c r="C112" s="406"/>
      <c r="D112" s="402" t="s">
        <v>19</v>
      </c>
      <c r="E112" s="249">
        <v>0</v>
      </c>
      <c r="F112" s="220">
        <v>0</v>
      </c>
      <c r="G112" s="220">
        <v>0</v>
      </c>
      <c r="H112" s="220">
        <v>137.87564596321843</v>
      </c>
      <c r="I112" s="220">
        <v>19763.348977748628</v>
      </c>
      <c r="J112" s="220">
        <v>598.97299088189686</v>
      </c>
      <c r="K112" s="220">
        <v>174.6833285194798</v>
      </c>
      <c r="L112" s="220">
        <v>360.97822622791921</v>
      </c>
      <c r="M112" s="220">
        <v>2391.3455642241893</v>
      </c>
      <c r="N112" s="220">
        <v>0</v>
      </c>
      <c r="O112" s="220">
        <v>0</v>
      </c>
      <c r="P112" s="220">
        <v>0</v>
      </c>
      <c r="Q112" s="220">
        <v>0</v>
      </c>
      <c r="R112" s="221">
        <v>23427.20473356533</v>
      </c>
    </row>
    <row r="113" spans="1:23" ht="20.100000000000001" customHeight="1" thickBot="1" x14ac:dyDescent="0.25">
      <c r="A113" s="108" t="s">
        <v>187</v>
      </c>
      <c r="B113" s="109"/>
      <c r="C113" s="109"/>
      <c r="D113" s="403" t="s">
        <v>20</v>
      </c>
      <c r="E113" s="243">
        <v>549373.33676246717</v>
      </c>
      <c r="F113" s="224">
        <v>231667.00061604625</v>
      </c>
      <c r="G113" s="224">
        <v>63.113215324307447</v>
      </c>
      <c r="H113" s="224">
        <v>8737.3508269348713</v>
      </c>
      <c r="I113" s="224">
        <v>340035.18376134004</v>
      </c>
      <c r="J113" s="224">
        <v>11873.412540155399</v>
      </c>
      <c r="K113" s="224">
        <v>3177.2893020469146</v>
      </c>
      <c r="L113" s="224">
        <v>6252.7782325060498</v>
      </c>
      <c r="M113" s="224">
        <v>45927.337449696322</v>
      </c>
      <c r="N113" s="224">
        <v>391.5429886559042</v>
      </c>
      <c r="O113" s="224">
        <v>543.73049520528605</v>
      </c>
      <c r="P113" s="224">
        <v>1443.9311085060547</v>
      </c>
      <c r="Q113" s="224">
        <v>0</v>
      </c>
      <c r="R113" s="225">
        <v>1199486.0072988849</v>
      </c>
    </row>
    <row r="114" spans="1:23" ht="20.100000000000001" customHeight="1" thickBot="1" x14ac:dyDescent="0.25">
      <c r="A114" s="108" t="s">
        <v>188</v>
      </c>
      <c r="B114" s="109"/>
      <c r="C114" s="109"/>
      <c r="D114" s="403" t="s">
        <v>40</v>
      </c>
      <c r="E114" s="243">
        <v>0</v>
      </c>
      <c r="F114" s="224">
        <v>0</v>
      </c>
      <c r="G114" s="224">
        <v>0</v>
      </c>
      <c r="H114" s="224">
        <v>0</v>
      </c>
      <c r="I114" s="224">
        <v>0</v>
      </c>
      <c r="J114" s="224">
        <v>0</v>
      </c>
      <c r="K114" s="224">
        <v>0</v>
      </c>
      <c r="L114" s="224">
        <v>0</v>
      </c>
      <c r="M114" s="224">
        <v>0</v>
      </c>
      <c r="N114" s="224">
        <v>0</v>
      </c>
      <c r="O114" s="224">
        <v>0</v>
      </c>
      <c r="P114" s="224">
        <v>0</v>
      </c>
      <c r="Q114" s="224">
        <v>0</v>
      </c>
      <c r="R114" s="225">
        <v>0</v>
      </c>
    </row>
    <row r="115" spans="1:23" ht="20.100000000000001" customHeight="1" thickBot="1" x14ac:dyDescent="0.25">
      <c r="A115" s="108" t="s">
        <v>189</v>
      </c>
      <c r="B115" s="109"/>
      <c r="C115" s="109"/>
      <c r="D115" s="403" t="s">
        <v>241</v>
      </c>
      <c r="E115" s="243">
        <v>5308156.6667567706</v>
      </c>
      <c r="F115" s="224">
        <v>174452.78148225171</v>
      </c>
      <c r="G115" s="224">
        <v>443.03103704885677</v>
      </c>
      <c r="H115" s="224">
        <v>1731310.5399454858</v>
      </c>
      <c r="I115" s="224">
        <v>256160.26426211541</v>
      </c>
      <c r="J115" s="224">
        <v>18769.424616576878</v>
      </c>
      <c r="K115" s="224">
        <v>3470.1282533775675</v>
      </c>
      <c r="L115" s="224">
        <v>4973.7704888120861</v>
      </c>
      <c r="M115" s="224">
        <v>64572.936184882798</v>
      </c>
      <c r="N115" s="224">
        <v>2748.4845356409114</v>
      </c>
      <c r="O115" s="224">
        <v>3816.7835995690443</v>
      </c>
      <c r="P115" s="224">
        <v>10135.85337304414</v>
      </c>
      <c r="Q115" s="224">
        <v>0</v>
      </c>
      <c r="R115" s="225">
        <v>7579010.6645355765</v>
      </c>
    </row>
    <row r="116" spans="1:23" ht="20.100000000000001" customHeight="1" thickBot="1" x14ac:dyDescent="0.25">
      <c r="A116" s="108" t="s">
        <v>190</v>
      </c>
      <c r="B116" s="109"/>
      <c r="C116" s="109"/>
      <c r="D116" s="403" t="s">
        <v>214</v>
      </c>
      <c r="E116" s="243">
        <v>61.366373074101752</v>
      </c>
      <c r="F116" s="224">
        <v>684.34819742035882</v>
      </c>
      <c r="G116" s="224">
        <v>6.0258660155834712E-2</v>
      </c>
      <c r="H116" s="224">
        <v>61.45777983120437</v>
      </c>
      <c r="I116" s="224">
        <v>7938.3452789817411</v>
      </c>
      <c r="J116" s="224">
        <v>242.08647188459068</v>
      </c>
      <c r="K116" s="224">
        <v>70.329092830749275</v>
      </c>
      <c r="L116" s="224">
        <v>145.03426405058215</v>
      </c>
      <c r="M116" s="224">
        <v>965.09894978622117</v>
      </c>
      <c r="N116" s="224">
        <v>0.37383384396720842</v>
      </c>
      <c r="O116" s="224">
        <v>0.51913804357104476</v>
      </c>
      <c r="P116" s="224">
        <v>1.3786233756085191</v>
      </c>
      <c r="Q116" s="224">
        <v>0</v>
      </c>
      <c r="R116" s="225">
        <v>10170.398261782853</v>
      </c>
    </row>
    <row r="117" spans="1:23" ht="20.100000000000001" customHeight="1" thickBot="1" x14ac:dyDescent="0.25">
      <c r="A117" s="108" t="s">
        <v>242</v>
      </c>
      <c r="B117" s="109"/>
      <c r="C117" s="109"/>
      <c r="D117" s="403" t="s">
        <v>191</v>
      </c>
      <c r="E117" s="243">
        <v>0</v>
      </c>
      <c r="F117" s="224">
        <v>0</v>
      </c>
      <c r="G117" s="224">
        <v>0</v>
      </c>
      <c r="H117" s="224">
        <v>102.7183227587153</v>
      </c>
      <c r="I117" s="224">
        <v>14723.833530622771</v>
      </c>
      <c r="J117" s="224">
        <v>446.2390770417357</v>
      </c>
      <c r="K117" s="224">
        <v>130.14030428707756</v>
      </c>
      <c r="L117" s="224">
        <v>268.93130901769024</v>
      </c>
      <c r="M117" s="224">
        <v>1781.5692088153937</v>
      </c>
      <c r="N117" s="224">
        <v>0</v>
      </c>
      <c r="O117" s="224">
        <v>0</v>
      </c>
      <c r="P117" s="224">
        <v>0</v>
      </c>
      <c r="Q117" s="224">
        <v>0</v>
      </c>
      <c r="R117" s="225">
        <v>17453.431752543383</v>
      </c>
    </row>
    <row r="118" spans="1:23" ht="20.100000000000001" customHeight="1" thickBot="1" x14ac:dyDescent="0.25">
      <c r="A118" s="108">
        <v>39999</v>
      </c>
      <c r="B118" s="109"/>
      <c r="C118" s="109"/>
      <c r="D118" s="403" t="s">
        <v>37</v>
      </c>
      <c r="E118" s="243">
        <v>118236106.30039686</v>
      </c>
      <c r="F118" s="224">
        <v>13770327.976838946</v>
      </c>
      <c r="G118" s="224">
        <v>10666.991334527736</v>
      </c>
      <c r="H118" s="224">
        <v>3935586.4104158394</v>
      </c>
      <c r="I118" s="224">
        <v>11449588.941795263</v>
      </c>
      <c r="J118" s="224">
        <v>611998.25194143457</v>
      </c>
      <c r="K118" s="224">
        <v>130237.08645457678</v>
      </c>
      <c r="L118" s="224">
        <v>216229.79979029865</v>
      </c>
      <c r="M118" s="224">
        <v>2193851.6233473662</v>
      </c>
      <c r="N118" s="224">
        <v>66176.087616931327</v>
      </c>
      <c r="O118" s="224">
        <v>91897.845021365269</v>
      </c>
      <c r="P118" s="224">
        <v>244043.98576342265</v>
      </c>
      <c r="Q118" s="224">
        <v>0</v>
      </c>
      <c r="R118" s="225">
        <v>150956711.30071682</v>
      </c>
    </row>
    <row r="119" spans="1:23" ht="20.100000000000001" customHeight="1" thickBot="1" x14ac:dyDescent="0.25">
      <c r="A119" s="108" t="s">
        <v>252</v>
      </c>
      <c r="B119" s="109"/>
      <c r="C119" s="109"/>
      <c r="D119" s="403" t="s">
        <v>251</v>
      </c>
      <c r="E119" s="243">
        <v>110420.07577346089</v>
      </c>
      <c r="F119" s="224">
        <v>12028.969119565741</v>
      </c>
      <c r="G119" s="224">
        <v>9.8946911788553429</v>
      </c>
      <c r="H119" s="224">
        <v>1054.8683650090534</v>
      </c>
      <c r="I119" s="224">
        <v>8164.707744247884</v>
      </c>
      <c r="J119" s="224">
        <v>493.25678806567248</v>
      </c>
      <c r="K119" s="224">
        <v>99.100531016111702</v>
      </c>
      <c r="L119" s="224">
        <v>155.71709502545093</v>
      </c>
      <c r="M119" s="224">
        <v>1737.8508066001823</v>
      </c>
      <c r="N119" s="224">
        <v>61.384876940410344</v>
      </c>
      <c r="O119" s="224">
        <v>85.244355036215666</v>
      </c>
      <c r="P119" s="224">
        <v>226.37497279760802</v>
      </c>
      <c r="Q119" s="224">
        <v>0</v>
      </c>
      <c r="R119" s="225">
        <v>134537.44511894404</v>
      </c>
    </row>
    <row r="120" spans="1:23" ht="16.5" thickBot="1" x14ac:dyDescent="0.25">
      <c r="A120" s="405">
        <v>49999</v>
      </c>
      <c r="B120" s="405"/>
      <c r="C120" s="407"/>
      <c r="D120" s="404" t="s">
        <v>38</v>
      </c>
      <c r="E120" s="399">
        <v>357436360.27999985</v>
      </c>
      <c r="F120" s="400">
        <v>19777251.249999993</v>
      </c>
      <c r="G120" s="400">
        <v>30481.349999999991</v>
      </c>
      <c r="H120" s="400">
        <v>8902408.8100000005</v>
      </c>
      <c r="I120" s="400">
        <v>30145658.790000003</v>
      </c>
      <c r="J120" s="400">
        <v>3644931.0023002271</v>
      </c>
      <c r="K120" s="400">
        <v>278003.091036267</v>
      </c>
      <c r="L120" s="400">
        <v>538587.61419894896</v>
      </c>
      <c r="M120" s="400">
        <v>5017335.6024645548</v>
      </c>
      <c r="N120" s="400">
        <v>189100.78999999995</v>
      </c>
      <c r="O120" s="400">
        <v>262601.72999999986</v>
      </c>
      <c r="P120" s="400">
        <v>742680.00999999989</v>
      </c>
      <c r="Q120" s="400">
        <v>0</v>
      </c>
      <c r="R120" s="225">
        <v>426965400.31999987</v>
      </c>
    </row>
    <row r="123" spans="1:23" x14ac:dyDescent="0.2"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</row>
  </sheetData>
  <mergeCells count="16">
    <mergeCell ref="A100:R100"/>
    <mergeCell ref="A1:R1"/>
    <mergeCell ref="D2:H2"/>
    <mergeCell ref="J2:O2"/>
    <mergeCell ref="D7:D8"/>
    <mergeCell ref="E7:F7"/>
    <mergeCell ref="G7:I7"/>
    <mergeCell ref="A9:R9"/>
    <mergeCell ref="N7:N8"/>
    <mergeCell ref="O7:O8"/>
    <mergeCell ref="P7:P8"/>
    <mergeCell ref="Q7:Q8"/>
    <mergeCell ref="R7:R8"/>
    <mergeCell ref="J7:M7"/>
    <mergeCell ref="A7:C8"/>
    <mergeCell ref="A28:R28"/>
  </mergeCells>
  <pageMargins left="0.23622047244094491" right="0.23622047244094491" top="0.43307086614173229" bottom="0.19685039370078741" header="0.15748031496062992" footer="0.15748031496062992"/>
  <pageSetup paperSize="9" scale="46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showGridLines="0" view="pageBreakPreview" zoomScale="80" zoomScaleNormal="100" zoomScaleSheetLayoutView="80" workbookViewId="0">
      <selection activeCell="D35" sqref="D35"/>
    </sheetView>
  </sheetViews>
  <sheetFormatPr defaultColWidth="9.140625" defaultRowHeight="12.75" x14ac:dyDescent="0.2"/>
  <cols>
    <col min="1" max="1" width="9" style="136" customWidth="1"/>
    <col min="2" max="2" width="8.42578125" style="136" bestFit="1" customWidth="1"/>
    <col min="3" max="3" width="7.28515625" style="136" bestFit="1" customWidth="1"/>
    <col min="4" max="4" width="74.42578125" style="138" customWidth="1"/>
    <col min="5" max="5" width="23.5703125" style="24" bestFit="1" customWidth="1"/>
    <col min="6" max="7" width="14.42578125" style="24" customWidth="1"/>
    <col min="8" max="9" width="12.85546875" style="24" customWidth="1"/>
    <col min="10" max="10" width="13.28515625" style="24" customWidth="1"/>
    <col min="11" max="11" width="11.7109375" style="24" customWidth="1"/>
    <col min="12" max="12" width="10.42578125" style="24" customWidth="1"/>
    <col min="13" max="13" width="14.140625" style="24" customWidth="1"/>
    <col min="14" max="16384" width="9.140625" style="20"/>
  </cols>
  <sheetData>
    <row r="1" spans="1:13" ht="35.25" customHeight="1" thickBot="1" x14ac:dyDescent="0.25">
      <c r="A1" s="152"/>
      <c r="B1" s="153"/>
      <c r="C1" s="153"/>
      <c r="D1" s="319" t="s">
        <v>202</v>
      </c>
      <c r="E1" s="319"/>
      <c r="F1" s="319"/>
      <c r="G1" s="319"/>
      <c r="H1" s="319"/>
      <c r="I1" s="319"/>
      <c r="J1" s="319"/>
      <c r="K1" s="319"/>
      <c r="L1" s="320"/>
      <c r="M1" s="20"/>
    </row>
    <row r="2" spans="1:13" ht="21" customHeight="1" thickBot="1" x14ac:dyDescent="0.25">
      <c r="A2" s="326" t="s">
        <v>0</v>
      </c>
      <c r="B2" s="327"/>
      <c r="C2" s="327"/>
      <c r="D2" s="327"/>
      <c r="E2" s="328"/>
      <c r="F2" s="326" t="s">
        <v>1</v>
      </c>
      <c r="G2" s="327"/>
      <c r="H2" s="327"/>
      <c r="I2" s="327"/>
      <c r="J2" s="327"/>
      <c r="K2" s="327"/>
      <c r="L2" s="327"/>
      <c r="M2" s="20"/>
    </row>
    <row r="3" spans="1:13" ht="18.75" customHeight="1" thickBot="1" x14ac:dyDescent="0.25">
      <c r="A3" s="30"/>
      <c r="B3" s="5"/>
      <c r="C3" s="5"/>
      <c r="D3" s="5"/>
      <c r="E3" s="6"/>
      <c r="F3" s="7"/>
      <c r="G3" s="8"/>
      <c r="H3" s="8"/>
      <c r="I3" s="8"/>
      <c r="J3" s="8"/>
      <c r="K3" s="8"/>
      <c r="L3" s="8"/>
      <c r="M3" s="9"/>
    </row>
    <row r="4" spans="1:13" ht="13.5" thickBot="1" x14ac:dyDescent="0.25">
      <c r="A4" s="31" t="s">
        <v>2</v>
      </c>
      <c r="B4" s="254" t="s">
        <v>256</v>
      </c>
      <c r="C4" s="5"/>
      <c r="D4" s="177" t="s">
        <v>45</v>
      </c>
      <c r="E4" s="10">
        <v>960</v>
      </c>
      <c r="F4" s="11" t="s">
        <v>3</v>
      </c>
      <c r="G4" s="12"/>
      <c r="H4" s="12"/>
      <c r="I4" s="12"/>
      <c r="J4" s="13"/>
      <c r="K4" s="13"/>
      <c r="L4" s="6"/>
      <c r="M4" s="14">
        <v>2020</v>
      </c>
    </row>
    <row r="5" spans="1:13" ht="12" customHeight="1" thickBot="1" x14ac:dyDescent="0.25">
      <c r="A5" s="32"/>
      <c r="B5" s="15"/>
      <c r="C5" s="15"/>
      <c r="D5" s="15"/>
      <c r="E5" s="16"/>
      <c r="F5" s="17"/>
      <c r="G5" s="18"/>
      <c r="H5" s="18"/>
      <c r="I5" s="18"/>
      <c r="J5" s="15"/>
      <c r="K5" s="15"/>
      <c r="L5" s="15"/>
      <c r="M5" s="15"/>
    </row>
    <row r="6" spans="1:13" ht="12" customHeight="1" thickBot="1" x14ac:dyDescent="0.25">
      <c r="A6" s="152"/>
      <c r="B6" s="152"/>
      <c r="C6" s="152"/>
      <c r="D6" s="137"/>
      <c r="E6" s="27"/>
      <c r="F6" s="21"/>
      <c r="G6" s="21"/>
      <c r="H6" s="21"/>
      <c r="I6" s="21"/>
      <c r="J6" s="21"/>
      <c r="K6" s="21"/>
      <c r="L6" s="154"/>
      <c r="M6" s="154"/>
    </row>
    <row r="7" spans="1:13" ht="19.5" customHeight="1" x14ac:dyDescent="0.2">
      <c r="A7" s="329"/>
      <c r="B7" s="330"/>
      <c r="C7" s="331"/>
      <c r="D7" s="335" t="s">
        <v>4</v>
      </c>
      <c r="E7" s="324" t="s">
        <v>43</v>
      </c>
      <c r="F7" s="317" t="s">
        <v>245</v>
      </c>
      <c r="G7" s="317" t="s">
        <v>246</v>
      </c>
      <c r="H7" s="317" t="s">
        <v>247</v>
      </c>
      <c r="I7" s="317" t="s">
        <v>249</v>
      </c>
      <c r="J7" s="317" t="s">
        <v>248</v>
      </c>
      <c r="K7" s="322" t="s">
        <v>44</v>
      </c>
      <c r="L7" s="317" t="s">
        <v>42</v>
      </c>
      <c r="M7" s="317" t="s">
        <v>253</v>
      </c>
    </row>
    <row r="8" spans="1:13" ht="82.5" customHeight="1" thickBot="1" x14ac:dyDescent="0.25">
      <c r="A8" s="332"/>
      <c r="B8" s="333"/>
      <c r="C8" s="334"/>
      <c r="D8" s="336"/>
      <c r="E8" s="325"/>
      <c r="F8" s="318"/>
      <c r="G8" s="318"/>
      <c r="H8" s="318"/>
      <c r="I8" s="318"/>
      <c r="J8" s="318"/>
      <c r="K8" s="323"/>
      <c r="L8" s="318"/>
      <c r="M8" s="318"/>
    </row>
    <row r="9" spans="1:13" s="3" customFormat="1" ht="20.100000000000001" customHeight="1" thickBot="1" x14ac:dyDescent="0.3">
      <c r="A9" s="298" t="s">
        <v>33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321"/>
    </row>
    <row r="10" spans="1:13" ht="28.5" x14ac:dyDescent="0.2">
      <c r="A10" s="35" t="s">
        <v>46</v>
      </c>
      <c r="B10" s="36"/>
      <c r="C10" s="37"/>
      <c r="D10" s="38" t="s">
        <v>47</v>
      </c>
      <c r="E10" s="255">
        <f>+'Modello LA 2020'!R10</f>
        <v>12473029.470828732</v>
      </c>
      <c r="F10" s="38"/>
      <c r="G10" s="38"/>
      <c r="H10" s="38"/>
      <c r="I10" s="38"/>
      <c r="J10" s="38"/>
      <c r="K10" s="38"/>
      <c r="L10" s="155"/>
      <c r="M10" s="155"/>
    </row>
    <row r="11" spans="1:13" ht="14.25" x14ac:dyDescent="0.2">
      <c r="A11" s="39"/>
      <c r="B11" s="139" t="s">
        <v>48</v>
      </c>
      <c r="C11" s="40"/>
      <c r="D11" s="41" t="s">
        <v>49</v>
      </c>
      <c r="E11" s="256">
        <f>+'Modello LA 2020'!R11</f>
        <v>11211689.631165382</v>
      </c>
      <c r="F11" s="41"/>
      <c r="G11" s="41"/>
      <c r="H11" s="41"/>
      <c r="I11" s="41"/>
      <c r="J11" s="41"/>
      <c r="K11" s="41"/>
      <c r="L11" s="156"/>
      <c r="M11" s="156"/>
    </row>
    <row r="12" spans="1:13" ht="27.75" thickBot="1" x14ac:dyDescent="0.25">
      <c r="A12" s="42"/>
      <c r="B12" s="140" t="s">
        <v>50</v>
      </c>
      <c r="C12" s="150"/>
      <c r="D12" s="43" t="s">
        <v>51</v>
      </c>
      <c r="E12" s="257">
        <f>+'Modello LA 2020'!R12</f>
        <v>1261339.839663351</v>
      </c>
      <c r="F12" s="43"/>
      <c r="G12" s="43"/>
      <c r="H12" s="43"/>
      <c r="I12" s="43"/>
      <c r="J12" s="43"/>
      <c r="K12" s="43"/>
      <c r="L12" s="157"/>
      <c r="M12" s="157"/>
    </row>
    <row r="13" spans="1:13" ht="15" thickBot="1" x14ac:dyDescent="0.25">
      <c r="A13" s="44" t="s">
        <v>52</v>
      </c>
      <c r="B13" s="45"/>
      <c r="C13" s="46"/>
      <c r="D13" s="47" t="s">
        <v>53</v>
      </c>
      <c r="E13" s="258">
        <f>+'Modello LA 2020'!R13</f>
        <v>126987.18298423974</v>
      </c>
      <c r="F13" s="47"/>
      <c r="G13" s="47"/>
      <c r="H13" s="47"/>
      <c r="I13" s="47"/>
      <c r="J13" s="47"/>
      <c r="K13" s="47"/>
      <c r="L13" s="158"/>
      <c r="M13" s="158"/>
    </row>
    <row r="14" spans="1:13" ht="29.25" thickBot="1" x14ac:dyDescent="0.25">
      <c r="A14" s="44" t="s">
        <v>54</v>
      </c>
      <c r="B14" s="45"/>
      <c r="C14" s="46"/>
      <c r="D14" s="47" t="s">
        <v>55</v>
      </c>
      <c r="E14" s="258">
        <f>+'Modello LA 2020'!R14</f>
        <v>266757.5493063911</v>
      </c>
      <c r="F14" s="47"/>
      <c r="G14" s="47"/>
      <c r="H14" s="47"/>
      <c r="I14" s="47"/>
      <c r="J14" s="47"/>
      <c r="K14" s="47"/>
      <c r="L14" s="158"/>
      <c r="M14" s="158"/>
    </row>
    <row r="15" spans="1:13" ht="15" thickBot="1" x14ac:dyDescent="0.25">
      <c r="A15" s="44" t="s">
        <v>56</v>
      </c>
      <c r="B15" s="45"/>
      <c r="C15" s="46"/>
      <c r="D15" s="47" t="s">
        <v>57</v>
      </c>
      <c r="E15" s="258">
        <f>+'Modello LA 2020'!R15</f>
        <v>384475.43369791406</v>
      </c>
      <c r="F15" s="47"/>
      <c r="G15" s="47"/>
      <c r="H15" s="47"/>
      <c r="I15" s="47"/>
      <c r="J15" s="47"/>
      <c r="K15" s="47"/>
      <c r="L15" s="158"/>
      <c r="M15" s="158"/>
    </row>
    <row r="16" spans="1:13" ht="15" thickBot="1" x14ac:dyDescent="0.25">
      <c r="A16" s="48" t="s">
        <v>58</v>
      </c>
      <c r="B16" s="49"/>
      <c r="C16" s="149"/>
      <c r="D16" s="50" t="s">
        <v>59</v>
      </c>
      <c r="E16" s="259">
        <f>+'Modello LA 2020'!R16</f>
        <v>90119.110973573464</v>
      </c>
      <c r="F16" s="50"/>
      <c r="G16" s="50"/>
      <c r="H16" s="50"/>
      <c r="I16" s="50"/>
      <c r="J16" s="50"/>
      <c r="K16" s="50"/>
      <c r="L16" s="159"/>
      <c r="M16" s="159"/>
    </row>
    <row r="17" spans="1:13" ht="42.75" x14ac:dyDescent="0.2">
      <c r="A17" s="48" t="s">
        <v>60</v>
      </c>
      <c r="B17" s="36"/>
      <c r="C17" s="37"/>
      <c r="D17" s="38" t="s">
        <v>61</v>
      </c>
      <c r="E17" s="260">
        <f>+'Modello LA 2020'!R17</f>
        <v>3633656.1882431372</v>
      </c>
      <c r="F17" s="38"/>
      <c r="G17" s="38"/>
      <c r="H17" s="38"/>
      <c r="I17" s="38"/>
      <c r="J17" s="38"/>
      <c r="K17" s="38"/>
      <c r="L17" s="155"/>
      <c r="M17" s="155"/>
    </row>
    <row r="18" spans="1:13" ht="14.25" x14ac:dyDescent="0.2">
      <c r="A18" s="51"/>
      <c r="B18" s="139" t="s">
        <v>62</v>
      </c>
      <c r="C18" s="28"/>
      <c r="D18" s="41" t="s">
        <v>218</v>
      </c>
      <c r="E18" s="256">
        <f>+'Modello LA 2020'!R18</f>
        <v>2938610.7976514096</v>
      </c>
      <c r="F18" s="41"/>
      <c r="G18" s="41"/>
      <c r="H18" s="41"/>
      <c r="I18" s="41"/>
      <c r="J18" s="41"/>
      <c r="K18" s="41"/>
      <c r="L18" s="156"/>
      <c r="M18" s="156"/>
    </row>
    <row r="19" spans="1:13" ht="14.25" x14ac:dyDescent="0.2">
      <c r="A19" s="51"/>
      <c r="B19" s="52"/>
      <c r="C19" s="28" t="s">
        <v>63</v>
      </c>
      <c r="D19" s="25" t="s">
        <v>64</v>
      </c>
      <c r="E19" s="261">
        <f>+'Modello LA 2020'!R19</f>
        <v>20582.70210709238</v>
      </c>
      <c r="F19" s="25"/>
      <c r="G19" s="25"/>
      <c r="H19" s="25"/>
      <c r="I19" s="25"/>
      <c r="J19" s="25"/>
      <c r="K19" s="25"/>
      <c r="L19" s="160"/>
      <c r="M19" s="160"/>
    </row>
    <row r="20" spans="1:13" ht="14.25" x14ac:dyDescent="0.2">
      <c r="A20" s="51"/>
      <c r="B20" s="52"/>
      <c r="C20" s="53" t="s">
        <v>65</v>
      </c>
      <c r="D20" s="25" t="s">
        <v>66</v>
      </c>
      <c r="E20" s="261">
        <f>+'Modello LA 2020'!R20</f>
        <v>2502402.6685189432</v>
      </c>
      <c r="F20" s="25"/>
      <c r="G20" s="25"/>
      <c r="H20" s="25"/>
      <c r="I20" s="25"/>
      <c r="J20" s="25"/>
      <c r="K20" s="25"/>
      <c r="L20" s="160"/>
      <c r="M20" s="160"/>
    </row>
    <row r="21" spans="1:13" ht="14.25" x14ac:dyDescent="0.2">
      <c r="A21" s="51"/>
      <c r="B21" s="52"/>
      <c r="C21" s="53" t="s">
        <v>67</v>
      </c>
      <c r="D21" s="25" t="s">
        <v>68</v>
      </c>
      <c r="E21" s="261">
        <f>+'Modello LA 2020'!R21</f>
        <v>415625.42702537373</v>
      </c>
      <c r="F21" s="25"/>
      <c r="G21" s="25"/>
      <c r="H21" s="25"/>
      <c r="I21" s="25"/>
      <c r="J21" s="25"/>
      <c r="K21" s="25"/>
      <c r="L21" s="160"/>
      <c r="M21" s="160"/>
    </row>
    <row r="22" spans="1:13" ht="27.75" thickBot="1" x14ac:dyDescent="0.25">
      <c r="A22" s="54"/>
      <c r="B22" s="141" t="s">
        <v>69</v>
      </c>
      <c r="C22" s="55"/>
      <c r="D22" s="43" t="s">
        <v>70</v>
      </c>
      <c r="E22" s="257">
        <f>+'Modello LA 2020'!R22</f>
        <v>695045.3905917271</v>
      </c>
      <c r="F22" s="43"/>
      <c r="G22" s="43"/>
      <c r="H22" s="43"/>
      <c r="I22" s="43"/>
      <c r="J22" s="43"/>
      <c r="K22" s="43"/>
      <c r="L22" s="157"/>
      <c r="M22" s="157"/>
    </row>
    <row r="23" spans="1:13" x14ac:dyDescent="0.2">
      <c r="A23" s="53"/>
      <c r="B23" s="53"/>
      <c r="C23" s="53" t="s">
        <v>192</v>
      </c>
      <c r="D23" s="25" t="s">
        <v>197</v>
      </c>
      <c r="E23" s="261">
        <f>+'Modello LA 2020'!R23</f>
        <v>661725.02949919295</v>
      </c>
      <c r="F23" s="25"/>
      <c r="G23" s="25"/>
      <c r="H23" s="25"/>
      <c r="I23" s="25"/>
      <c r="J23" s="25"/>
      <c r="K23" s="25"/>
      <c r="L23" s="160"/>
      <c r="M23" s="160"/>
    </row>
    <row r="24" spans="1:13" ht="13.5" thickBot="1" x14ac:dyDescent="0.25">
      <c r="A24" s="53"/>
      <c r="B24" s="53"/>
      <c r="C24" s="53" t="s">
        <v>194</v>
      </c>
      <c r="D24" s="25" t="s">
        <v>193</v>
      </c>
      <c r="E24" s="261">
        <f>+'Modello LA 2020'!R24</f>
        <v>33320.3610925342</v>
      </c>
      <c r="F24" s="25"/>
      <c r="G24" s="25"/>
      <c r="H24" s="25"/>
      <c r="I24" s="25"/>
      <c r="J24" s="25"/>
      <c r="K24" s="25"/>
      <c r="L24" s="160"/>
      <c r="M24" s="160"/>
    </row>
    <row r="25" spans="1:13" ht="15" thickBot="1" x14ac:dyDescent="0.25">
      <c r="A25" s="57" t="s">
        <v>71</v>
      </c>
      <c r="B25" s="45"/>
      <c r="C25" s="46"/>
      <c r="D25" s="47" t="s">
        <v>72</v>
      </c>
      <c r="E25" s="258">
        <f>+'Modello LA 2020'!R25</f>
        <v>114690.07603338028</v>
      </c>
      <c r="F25" s="47"/>
      <c r="G25" s="47"/>
      <c r="H25" s="47"/>
      <c r="I25" s="47"/>
      <c r="J25" s="47"/>
      <c r="K25" s="47"/>
      <c r="L25" s="158"/>
      <c r="M25" s="158"/>
    </row>
    <row r="26" spans="1:13" ht="15" thickBot="1" x14ac:dyDescent="0.25">
      <c r="A26" s="57" t="s">
        <v>195</v>
      </c>
      <c r="B26" s="45"/>
      <c r="C26" s="150"/>
      <c r="D26" s="47" t="s">
        <v>196</v>
      </c>
      <c r="E26" s="258">
        <f>+'Modello LA 2020'!R26</f>
        <v>85.131884308868223</v>
      </c>
      <c r="F26" s="47"/>
      <c r="G26" s="47"/>
      <c r="H26" s="47"/>
      <c r="I26" s="47"/>
      <c r="J26" s="47"/>
      <c r="K26" s="47"/>
      <c r="L26" s="158"/>
      <c r="M26" s="158"/>
    </row>
    <row r="27" spans="1:13" ht="16.5" thickBot="1" x14ac:dyDescent="0.25">
      <c r="A27" s="58">
        <v>19999</v>
      </c>
      <c r="B27" s="59"/>
      <c r="C27" s="150"/>
      <c r="D27" s="60" t="s">
        <v>229</v>
      </c>
      <c r="E27" s="262">
        <f>+'Modello LA 2020'!R27</f>
        <v>17089800.143951677</v>
      </c>
      <c r="F27" s="60"/>
      <c r="G27" s="60"/>
      <c r="H27" s="60"/>
      <c r="I27" s="60"/>
      <c r="J27" s="60"/>
      <c r="K27" s="60"/>
      <c r="L27" s="161"/>
      <c r="M27" s="161"/>
    </row>
    <row r="28" spans="1:13" ht="17.25" thickBot="1" x14ac:dyDescent="0.3">
      <c r="A28" s="298" t="s">
        <v>34</v>
      </c>
      <c r="B28" s="299"/>
      <c r="C28" s="299"/>
      <c r="D28" s="300"/>
      <c r="E28" s="299"/>
      <c r="F28" s="299"/>
      <c r="G28" s="299"/>
      <c r="H28" s="299"/>
      <c r="I28" s="299"/>
      <c r="J28" s="299"/>
      <c r="K28" s="299"/>
      <c r="L28" s="321"/>
      <c r="M28" s="20"/>
    </row>
    <row r="29" spans="1:13" ht="14.25" x14ac:dyDescent="0.2">
      <c r="A29" s="61" t="s">
        <v>73</v>
      </c>
      <c r="B29" s="62"/>
      <c r="C29" s="37"/>
      <c r="D29" s="63" t="s">
        <v>25</v>
      </c>
      <c r="E29" s="263">
        <f>+'Modello LA 2020'!R29</f>
        <v>1823109.6690034701</v>
      </c>
      <c r="F29" s="63"/>
      <c r="G29" s="63"/>
      <c r="H29" s="63"/>
      <c r="I29" s="63"/>
      <c r="J29" s="63"/>
      <c r="K29" s="63"/>
      <c r="L29" s="162"/>
      <c r="M29" s="162"/>
    </row>
    <row r="30" spans="1:13" ht="13.5" x14ac:dyDescent="0.25">
      <c r="A30" s="64"/>
      <c r="B30" s="142" t="s">
        <v>74</v>
      </c>
      <c r="C30" s="65"/>
      <c r="D30" s="66" t="s">
        <v>27</v>
      </c>
      <c r="E30" s="264">
        <f>+'Modello LA 2020'!R30</f>
        <v>1336643.9538326249</v>
      </c>
      <c r="F30" s="66"/>
      <c r="G30" s="66"/>
      <c r="H30" s="66"/>
      <c r="I30" s="66"/>
      <c r="J30" s="66"/>
      <c r="K30" s="66"/>
      <c r="L30" s="163"/>
      <c r="M30" s="163"/>
    </row>
    <row r="31" spans="1:13" x14ac:dyDescent="0.2">
      <c r="A31" s="53"/>
      <c r="B31" s="67"/>
      <c r="C31" s="53" t="s">
        <v>75</v>
      </c>
      <c r="D31" s="68" t="s">
        <v>76</v>
      </c>
      <c r="E31" s="265">
        <f>+'Modello LA 2020'!R31</f>
        <v>1336643.9538326249</v>
      </c>
      <c r="F31" s="68"/>
      <c r="G31" s="68"/>
      <c r="H31" s="68"/>
      <c r="I31" s="68"/>
      <c r="J31" s="68"/>
      <c r="K31" s="68"/>
      <c r="L31" s="164"/>
      <c r="M31" s="164"/>
    </row>
    <row r="32" spans="1:13" x14ac:dyDescent="0.2">
      <c r="A32" s="53"/>
      <c r="B32" s="67"/>
      <c r="C32" s="53" t="s">
        <v>77</v>
      </c>
      <c r="D32" s="68" t="s">
        <v>78</v>
      </c>
      <c r="E32" s="265">
        <f>+'Modello LA 2020'!R32</f>
        <v>0</v>
      </c>
      <c r="F32" s="68"/>
      <c r="G32" s="68"/>
      <c r="H32" s="68"/>
      <c r="I32" s="68"/>
      <c r="J32" s="68"/>
      <c r="K32" s="68"/>
      <c r="L32" s="164"/>
      <c r="M32" s="164"/>
    </row>
    <row r="33" spans="1:13" x14ac:dyDescent="0.2">
      <c r="A33" s="53"/>
      <c r="B33" s="67"/>
      <c r="C33" s="53" t="s">
        <v>79</v>
      </c>
      <c r="D33" s="68" t="s">
        <v>81</v>
      </c>
      <c r="E33" s="265">
        <f>+'Modello LA 2020'!R33</f>
        <v>0</v>
      </c>
      <c r="F33" s="68"/>
      <c r="G33" s="68"/>
      <c r="H33" s="68"/>
      <c r="I33" s="68"/>
      <c r="J33" s="68"/>
      <c r="K33" s="68"/>
      <c r="L33" s="164"/>
      <c r="M33" s="164"/>
    </row>
    <row r="34" spans="1:13" x14ac:dyDescent="0.2">
      <c r="A34" s="53"/>
      <c r="B34" s="67"/>
      <c r="C34" s="53" t="s">
        <v>80</v>
      </c>
      <c r="D34" s="68" t="s">
        <v>83</v>
      </c>
      <c r="E34" s="265">
        <f>+'Modello LA 2020'!R34</f>
        <v>0</v>
      </c>
      <c r="F34" s="68"/>
      <c r="G34" s="68"/>
      <c r="H34" s="68"/>
      <c r="I34" s="68"/>
      <c r="J34" s="68"/>
      <c r="K34" s="68"/>
      <c r="L34" s="164"/>
      <c r="M34" s="164"/>
    </row>
    <row r="35" spans="1:13" x14ac:dyDescent="0.2">
      <c r="A35" s="53"/>
      <c r="B35" s="67"/>
      <c r="C35" s="53" t="s">
        <v>82</v>
      </c>
      <c r="D35" s="69" t="s">
        <v>219</v>
      </c>
      <c r="E35" s="266">
        <f>+'Modello LA 2020'!R35</f>
        <v>0</v>
      </c>
      <c r="F35" s="69"/>
      <c r="G35" s="69"/>
      <c r="H35" s="69"/>
      <c r="I35" s="69"/>
      <c r="J35" s="69"/>
      <c r="K35" s="69"/>
      <c r="L35" s="165"/>
      <c r="M35" s="165"/>
    </row>
    <row r="36" spans="1:13" x14ac:dyDescent="0.2">
      <c r="A36" s="53"/>
      <c r="B36" s="67"/>
      <c r="C36" s="53" t="s">
        <v>84</v>
      </c>
      <c r="D36" s="68" t="s">
        <v>203</v>
      </c>
      <c r="E36" s="265">
        <f>+'Modello LA 2020'!R36</f>
        <v>0</v>
      </c>
      <c r="F36" s="68"/>
      <c r="G36" s="68"/>
      <c r="H36" s="68"/>
      <c r="I36" s="68"/>
      <c r="J36" s="68"/>
      <c r="K36" s="68"/>
      <c r="L36" s="164"/>
      <c r="M36" s="164"/>
    </row>
    <row r="37" spans="1:13" ht="13.5" x14ac:dyDescent="0.25">
      <c r="A37" s="64"/>
      <c r="B37" s="142" t="s">
        <v>85</v>
      </c>
      <c r="C37" s="53"/>
      <c r="D37" s="66" t="s">
        <v>28</v>
      </c>
      <c r="E37" s="264">
        <f>+'Modello LA 2020'!R37</f>
        <v>3047.6201531767592</v>
      </c>
      <c r="F37" s="66"/>
      <c r="G37" s="66"/>
      <c r="H37" s="66"/>
      <c r="I37" s="66"/>
      <c r="J37" s="66"/>
      <c r="K37" s="66"/>
      <c r="L37" s="163"/>
      <c r="M37" s="163"/>
    </row>
    <row r="38" spans="1:13" x14ac:dyDescent="0.2">
      <c r="A38" s="53"/>
      <c r="B38" s="67"/>
      <c r="C38" s="53" t="s">
        <v>86</v>
      </c>
      <c r="D38" s="68" t="s">
        <v>87</v>
      </c>
      <c r="E38" s="265">
        <f>+'Modello LA 2020'!R38</f>
        <v>3047.6201531767592</v>
      </c>
      <c r="F38" s="68"/>
      <c r="G38" s="68"/>
      <c r="H38" s="68"/>
      <c r="I38" s="68"/>
      <c r="J38" s="68"/>
      <c r="K38" s="68"/>
      <c r="L38" s="164"/>
      <c r="M38" s="164"/>
    </row>
    <row r="39" spans="1:13" x14ac:dyDescent="0.2">
      <c r="A39" s="53"/>
      <c r="B39" s="67"/>
      <c r="C39" s="53" t="s">
        <v>88</v>
      </c>
      <c r="D39" s="68" t="s">
        <v>89</v>
      </c>
      <c r="E39" s="265">
        <f>+'Modello LA 2020'!R39</f>
        <v>0</v>
      </c>
      <c r="F39" s="68"/>
      <c r="G39" s="68"/>
      <c r="H39" s="68"/>
      <c r="I39" s="68"/>
      <c r="J39" s="68"/>
      <c r="K39" s="68"/>
      <c r="L39" s="164"/>
      <c r="M39" s="164"/>
    </row>
    <row r="40" spans="1:13" x14ac:dyDescent="0.2">
      <c r="A40" s="53"/>
      <c r="B40" s="67"/>
      <c r="C40" s="53" t="s">
        <v>90</v>
      </c>
      <c r="D40" s="68" t="s">
        <v>92</v>
      </c>
      <c r="E40" s="265">
        <f>+'Modello LA 2020'!R40</f>
        <v>0</v>
      </c>
      <c r="F40" s="68"/>
      <c r="G40" s="68"/>
      <c r="H40" s="68"/>
      <c r="I40" s="68"/>
      <c r="J40" s="68"/>
      <c r="K40" s="68"/>
      <c r="L40" s="164"/>
      <c r="M40" s="164"/>
    </row>
    <row r="41" spans="1:13" x14ac:dyDescent="0.2">
      <c r="A41" s="53"/>
      <c r="B41" s="67"/>
      <c r="C41" s="53" t="s">
        <v>91</v>
      </c>
      <c r="D41" s="69" t="s">
        <v>220</v>
      </c>
      <c r="E41" s="266">
        <f>+'Modello LA 2020'!R41</f>
        <v>0</v>
      </c>
      <c r="F41" s="69"/>
      <c r="G41" s="69"/>
      <c r="H41" s="69"/>
      <c r="I41" s="69"/>
      <c r="J41" s="69"/>
      <c r="K41" s="69"/>
      <c r="L41" s="165"/>
      <c r="M41" s="165"/>
    </row>
    <row r="42" spans="1:13" x14ac:dyDescent="0.2">
      <c r="A42" s="53"/>
      <c r="B42" s="70"/>
      <c r="C42" s="53" t="s">
        <v>93</v>
      </c>
      <c r="D42" s="68" t="s">
        <v>215</v>
      </c>
      <c r="E42" s="265">
        <f>+'Modello LA 2020'!R42</f>
        <v>0</v>
      </c>
      <c r="F42" s="68"/>
      <c r="G42" s="68"/>
      <c r="H42" s="68"/>
      <c r="I42" s="68"/>
      <c r="J42" s="68"/>
      <c r="K42" s="68"/>
      <c r="L42" s="164"/>
      <c r="M42" s="164"/>
    </row>
    <row r="43" spans="1:13" ht="13.5" x14ac:dyDescent="0.2">
      <c r="A43" s="71"/>
      <c r="B43" s="143" t="s">
        <v>94</v>
      </c>
      <c r="C43" s="72"/>
      <c r="D43" s="73" t="s">
        <v>29</v>
      </c>
      <c r="E43" s="267">
        <f>+'Modello LA 2020'!R43</f>
        <v>483418.09501766809</v>
      </c>
      <c r="F43" s="73"/>
      <c r="G43" s="73"/>
      <c r="H43" s="73"/>
      <c r="I43" s="73"/>
      <c r="J43" s="73"/>
      <c r="K43" s="73"/>
      <c r="L43" s="166"/>
      <c r="M43" s="166"/>
    </row>
    <row r="44" spans="1:13" x14ac:dyDescent="0.2">
      <c r="A44" s="53"/>
      <c r="B44" s="67"/>
      <c r="C44" s="72" t="s">
        <v>95</v>
      </c>
      <c r="D44" s="74" t="s">
        <v>230</v>
      </c>
      <c r="E44" s="268">
        <f>+'Modello LA 2020'!R44</f>
        <v>365855.90539311484</v>
      </c>
      <c r="F44" s="74"/>
      <c r="G44" s="74"/>
      <c r="H44" s="74"/>
      <c r="I44" s="74"/>
      <c r="J44" s="74"/>
      <c r="K44" s="74"/>
      <c r="L44" s="167"/>
      <c r="M44" s="167"/>
    </row>
    <row r="45" spans="1:13" ht="13.5" thickBot="1" x14ac:dyDescent="0.25">
      <c r="A45" s="75"/>
      <c r="B45" s="76"/>
      <c r="C45" s="77" t="s">
        <v>96</v>
      </c>
      <c r="D45" s="78" t="s">
        <v>204</v>
      </c>
      <c r="E45" s="269">
        <f>+'Modello LA 2020'!R45</f>
        <v>117562.1896245532</v>
      </c>
      <c r="F45" s="78"/>
      <c r="G45" s="78"/>
      <c r="H45" s="78"/>
      <c r="I45" s="78"/>
      <c r="J45" s="78"/>
      <c r="K45" s="78"/>
      <c r="L45" s="168"/>
      <c r="M45" s="168"/>
    </row>
    <row r="46" spans="1:13" ht="15" thickBot="1" x14ac:dyDescent="0.25">
      <c r="A46" s="79" t="s">
        <v>97</v>
      </c>
      <c r="B46" s="80"/>
      <c r="C46" s="81"/>
      <c r="D46" s="82" t="s">
        <v>26</v>
      </c>
      <c r="E46" s="270">
        <f>+'Modello LA 2020'!R46</f>
        <v>64315.636824995257</v>
      </c>
      <c r="F46" s="82"/>
      <c r="G46" s="82"/>
      <c r="H46" s="82"/>
      <c r="I46" s="82"/>
      <c r="J46" s="82"/>
      <c r="K46" s="82"/>
      <c r="L46" s="169"/>
      <c r="M46" s="169"/>
    </row>
    <row r="47" spans="1:13" ht="15" thickBot="1" x14ac:dyDescent="0.25">
      <c r="A47" s="83" t="s">
        <v>98</v>
      </c>
      <c r="B47" s="151"/>
      <c r="C47" s="84"/>
      <c r="D47" s="85" t="s">
        <v>99</v>
      </c>
      <c r="E47" s="271">
        <f>+'Modello LA 2020'!R47</f>
        <v>0</v>
      </c>
      <c r="F47" s="85"/>
      <c r="G47" s="85"/>
      <c r="H47" s="85"/>
      <c r="I47" s="85"/>
      <c r="J47" s="85"/>
      <c r="K47" s="85"/>
      <c r="L47" s="170"/>
      <c r="M47" s="170"/>
    </row>
    <row r="48" spans="1:13" ht="15" thickBot="1" x14ac:dyDescent="0.25">
      <c r="A48" s="35" t="s">
        <v>100</v>
      </c>
      <c r="B48" s="86"/>
      <c r="C48" s="86"/>
      <c r="D48" s="63" t="s">
        <v>15</v>
      </c>
      <c r="E48" s="263">
        <f>+'Modello LA 2020'!R48</f>
        <v>4166069.4821019815</v>
      </c>
      <c r="F48" s="63"/>
      <c r="G48" s="63"/>
      <c r="H48" s="63"/>
      <c r="I48" s="63"/>
      <c r="J48" s="63"/>
      <c r="K48" s="63"/>
      <c r="L48" s="162"/>
      <c r="M48" s="162"/>
    </row>
    <row r="49" spans="1:13" ht="14.25" x14ac:dyDescent="0.2">
      <c r="A49" s="87" t="s">
        <v>101</v>
      </c>
      <c r="B49" s="102"/>
      <c r="C49" s="89"/>
      <c r="D49" s="38" t="s">
        <v>16</v>
      </c>
      <c r="E49" s="260">
        <f>+'Modello LA 2020'!R49</f>
        <v>168222306.45125425</v>
      </c>
      <c r="F49" s="38"/>
      <c r="G49" s="38"/>
      <c r="H49" s="38"/>
      <c r="I49" s="38"/>
      <c r="J49" s="38"/>
      <c r="K49" s="38"/>
      <c r="L49" s="155"/>
      <c r="M49" s="155"/>
    </row>
    <row r="50" spans="1:13" ht="13.5" x14ac:dyDescent="0.2">
      <c r="A50" s="90"/>
      <c r="B50" s="144" t="s">
        <v>102</v>
      </c>
      <c r="C50" s="91"/>
      <c r="D50" s="92" t="s">
        <v>103</v>
      </c>
      <c r="E50" s="272">
        <f>+'Modello LA 2020'!R50</f>
        <v>27387.992335873198</v>
      </c>
      <c r="F50" s="92"/>
      <c r="G50" s="92"/>
      <c r="H50" s="92"/>
      <c r="I50" s="92"/>
      <c r="J50" s="92"/>
      <c r="K50" s="92"/>
      <c r="L50" s="171"/>
      <c r="M50" s="171"/>
    </row>
    <row r="51" spans="1:13" ht="13.5" x14ac:dyDescent="0.2">
      <c r="A51" s="90"/>
      <c r="B51" s="144" t="s">
        <v>104</v>
      </c>
      <c r="C51" s="91"/>
      <c r="D51" s="92" t="s">
        <v>221</v>
      </c>
      <c r="E51" s="272">
        <f>+'Modello LA 2020'!R51</f>
        <v>90272028.391813561</v>
      </c>
      <c r="F51" s="92"/>
      <c r="G51" s="92"/>
      <c r="H51" s="92"/>
      <c r="I51" s="92"/>
      <c r="J51" s="92"/>
      <c r="K51" s="92"/>
      <c r="L51" s="171"/>
      <c r="M51" s="171"/>
    </row>
    <row r="52" spans="1:13" x14ac:dyDescent="0.2">
      <c r="A52" s="93"/>
      <c r="B52" s="94"/>
      <c r="C52" s="28" t="s">
        <v>105</v>
      </c>
      <c r="D52" s="26" t="s">
        <v>222</v>
      </c>
      <c r="E52" s="273">
        <f>+'Modello LA 2020'!R52</f>
        <v>46314868.629168704</v>
      </c>
      <c r="F52" s="26"/>
      <c r="G52" s="26"/>
      <c r="H52" s="26"/>
      <c r="I52" s="26"/>
      <c r="J52" s="26"/>
      <c r="K52" s="26"/>
      <c r="L52" s="172"/>
      <c r="M52" s="172"/>
    </row>
    <row r="53" spans="1:13" x14ac:dyDescent="0.2">
      <c r="A53" s="93"/>
      <c r="B53" s="94"/>
      <c r="C53" s="28" t="s">
        <v>198</v>
      </c>
      <c r="D53" s="26" t="s">
        <v>223</v>
      </c>
      <c r="E53" s="273">
        <f>+'Modello LA 2020'!R53</f>
        <v>43957159.76264485</v>
      </c>
      <c r="F53" s="26"/>
      <c r="G53" s="26"/>
      <c r="H53" s="26"/>
      <c r="I53" s="26"/>
      <c r="J53" s="26"/>
      <c r="K53" s="26"/>
      <c r="L53" s="172"/>
      <c r="M53" s="172"/>
    </row>
    <row r="54" spans="1:13" ht="14.25" thickBot="1" x14ac:dyDescent="0.25">
      <c r="A54" s="28"/>
      <c r="B54" s="144" t="s">
        <v>106</v>
      </c>
      <c r="C54" s="91"/>
      <c r="D54" s="92" t="s">
        <v>224</v>
      </c>
      <c r="E54" s="272">
        <f>+'Modello LA 2020'!R54</f>
        <v>77922890.067104802</v>
      </c>
      <c r="F54" s="92"/>
      <c r="G54" s="92"/>
      <c r="H54" s="92"/>
      <c r="I54" s="92"/>
      <c r="J54" s="92"/>
      <c r="K54" s="92"/>
      <c r="L54" s="171"/>
      <c r="M54" s="171"/>
    </row>
    <row r="55" spans="1:13" ht="14.25" x14ac:dyDescent="0.2">
      <c r="A55" s="87" t="s">
        <v>107</v>
      </c>
      <c r="B55" s="88"/>
      <c r="C55" s="89"/>
      <c r="D55" s="97" t="s">
        <v>30</v>
      </c>
      <c r="E55" s="274">
        <f>+'Modello LA 2020'!R55</f>
        <v>5365927.7157213576</v>
      </c>
      <c r="F55" s="97"/>
      <c r="G55" s="97"/>
      <c r="H55" s="97"/>
      <c r="I55" s="97"/>
      <c r="J55" s="97"/>
      <c r="K55" s="97"/>
      <c r="L55" s="173"/>
      <c r="M55" s="173"/>
    </row>
    <row r="56" spans="1:13" ht="13.5" x14ac:dyDescent="0.2">
      <c r="A56" s="90"/>
      <c r="B56" s="145" t="s">
        <v>108</v>
      </c>
      <c r="C56" s="98"/>
      <c r="D56" s="41" t="s">
        <v>109</v>
      </c>
      <c r="E56" s="256">
        <f>+'Modello LA 2020'!R56</f>
        <v>5040232.2403884027</v>
      </c>
      <c r="F56" s="41"/>
      <c r="G56" s="41"/>
      <c r="H56" s="41"/>
      <c r="I56" s="41"/>
      <c r="J56" s="41"/>
      <c r="K56" s="41"/>
      <c r="L56" s="156"/>
      <c r="M56" s="156"/>
    </row>
    <row r="57" spans="1:13" ht="27" x14ac:dyDescent="0.2">
      <c r="A57" s="90"/>
      <c r="B57" s="145"/>
      <c r="C57" s="28" t="s">
        <v>231</v>
      </c>
      <c r="D57" s="41" t="s">
        <v>111</v>
      </c>
      <c r="E57" s="256">
        <f>+'Modello LA 2020'!R57</f>
        <v>2428396.0573016657</v>
      </c>
      <c r="F57" s="41"/>
      <c r="G57" s="41"/>
      <c r="H57" s="41"/>
      <c r="I57" s="41"/>
      <c r="J57" s="41"/>
      <c r="K57" s="41"/>
      <c r="L57" s="156"/>
      <c r="M57" s="156"/>
    </row>
    <row r="58" spans="1:13" ht="13.5" x14ac:dyDescent="0.2">
      <c r="A58" s="99"/>
      <c r="B58" s="145"/>
      <c r="C58" s="28" t="s">
        <v>232</v>
      </c>
      <c r="D58" s="41" t="s">
        <v>112</v>
      </c>
      <c r="E58" s="256">
        <f>+'Modello LA 2020'!R58</f>
        <v>378828.72191012313</v>
      </c>
      <c r="F58" s="41"/>
      <c r="G58" s="41"/>
      <c r="H58" s="41"/>
      <c r="I58" s="41"/>
      <c r="J58" s="41"/>
      <c r="K58" s="41"/>
      <c r="L58" s="156"/>
      <c r="M58" s="156"/>
    </row>
    <row r="59" spans="1:13" ht="13.5" x14ac:dyDescent="0.2">
      <c r="A59" s="99"/>
      <c r="B59" s="145"/>
      <c r="C59" s="28" t="s">
        <v>233</v>
      </c>
      <c r="D59" s="41" t="s">
        <v>216</v>
      </c>
      <c r="E59" s="256">
        <f>+'Modello LA 2020'!R59</f>
        <v>2233007.4611766152</v>
      </c>
      <c r="F59" s="41"/>
      <c r="G59" s="41"/>
      <c r="H59" s="41"/>
      <c r="I59" s="41"/>
      <c r="J59" s="41"/>
      <c r="K59" s="41"/>
      <c r="L59" s="156"/>
      <c r="M59" s="156"/>
    </row>
    <row r="60" spans="1:13" ht="15" x14ac:dyDescent="0.25">
      <c r="A60" s="100"/>
      <c r="B60" s="145" t="s">
        <v>110</v>
      </c>
      <c r="C60" s="98"/>
      <c r="D60" s="41" t="s">
        <v>113</v>
      </c>
      <c r="E60" s="256">
        <f>+'Modello LA 2020'!R60</f>
        <v>325695.47533295397</v>
      </c>
      <c r="F60" s="41"/>
      <c r="G60" s="41"/>
      <c r="H60" s="41"/>
      <c r="I60" s="41"/>
      <c r="J60" s="41"/>
      <c r="K60" s="41"/>
      <c r="L60" s="156"/>
      <c r="M60" s="156"/>
    </row>
    <row r="61" spans="1:13" ht="14.25" x14ac:dyDescent="0.2">
      <c r="A61" s="101" t="s">
        <v>114</v>
      </c>
      <c r="B61" s="102"/>
      <c r="C61" s="98"/>
      <c r="D61" s="103" t="s">
        <v>41</v>
      </c>
      <c r="E61" s="275">
        <f>+'Modello LA 2020'!R61</f>
        <v>54647826.744840808</v>
      </c>
      <c r="F61" s="103"/>
      <c r="G61" s="103"/>
      <c r="H61" s="103"/>
      <c r="I61" s="103"/>
      <c r="J61" s="103"/>
      <c r="K61" s="103"/>
      <c r="L61" s="174"/>
      <c r="M61" s="174"/>
    </row>
    <row r="62" spans="1:13" ht="13.5" x14ac:dyDescent="0.2">
      <c r="A62" s="96"/>
      <c r="B62" s="144" t="s">
        <v>115</v>
      </c>
      <c r="C62" s="91"/>
      <c r="D62" s="92" t="s">
        <v>116</v>
      </c>
      <c r="E62" s="272">
        <f>+'Modello LA 2020'!R62</f>
        <v>49289812.514841281</v>
      </c>
      <c r="F62" s="92"/>
      <c r="G62" s="92"/>
      <c r="H62" s="92"/>
      <c r="I62" s="92"/>
      <c r="J62" s="92"/>
      <c r="K62" s="92"/>
      <c r="L62" s="171"/>
      <c r="M62" s="171"/>
    </row>
    <row r="63" spans="1:13" x14ac:dyDescent="0.2">
      <c r="A63" s="28"/>
      <c r="B63" s="95"/>
      <c r="C63" s="28" t="s">
        <v>117</v>
      </c>
      <c r="D63" s="25" t="s">
        <v>118</v>
      </c>
      <c r="E63" s="261">
        <f>+'Modello LA 2020'!R63</f>
        <v>10714208.193003101</v>
      </c>
      <c r="F63" s="25"/>
      <c r="G63" s="25"/>
      <c r="H63" s="25"/>
      <c r="I63" s="25"/>
      <c r="J63" s="25"/>
      <c r="K63" s="25"/>
      <c r="L63" s="160"/>
      <c r="M63" s="160"/>
    </row>
    <row r="64" spans="1:13" ht="24" x14ac:dyDescent="0.2">
      <c r="A64" s="28"/>
      <c r="B64" s="95"/>
      <c r="C64" s="28" t="s">
        <v>119</v>
      </c>
      <c r="D64" s="25" t="s">
        <v>209</v>
      </c>
      <c r="E64" s="261">
        <f>+'Modello LA 2020'!R64</f>
        <v>21902453.499872908</v>
      </c>
      <c r="F64" s="25"/>
      <c r="G64" s="25"/>
      <c r="H64" s="25"/>
      <c r="I64" s="25"/>
      <c r="J64" s="25"/>
      <c r="K64" s="25"/>
      <c r="L64" s="160"/>
      <c r="M64" s="160"/>
    </row>
    <row r="65" spans="1:13" x14ac:dyDescent="0.2">
      <c r="A65" s="28"/>
      <c r="B65" s="95"/>
      <c r="C65" s="28" t="s">
        <v>120</v>
      </c>
      <c r="D65" s="25" t="s">
        <v>207</v>
      </c>
      <c r="E65" s="261">
        <f>+'Modello LA 2020'!R65</f>
        <v>16673111.3126166</v>
      </c>
      <c r="F65" s="25"/>
      <c r="G65" s="25"/>
      <c r="H65" s="25"/>
      <c r="I65" s="25"/>
      <c r="J65" s="25"/>
      <c r="K65" s="25"/>
      <c r="L65" s="160"/>
      <c r="M65" s="160"/>
    </row>
    <row r="66" spans="1:13" ht="24" x14ac:dyDescent="0.2">
      <c r="A66" s="28"/>
      <c r="B66" s="95"/>
      <c r="C66" s="28" t="s">
        <v>121</v>
      </c>
      <c r="D66" s="25" t="s">
        <v>123</v>
      </c>
      <c r="E66" s="261">
        <f>+'Modello LA 2020'!R66</f>
        <v>39.509348662311204</v>
      </c>
      <c r="F66" s="25"/>
      <c r="G66" s="25"/>
      <c r="H66" s="25"/>
      <c r="I66" s="25"/>
      <c r="J66" s="25"/>
      <c r="K66" s="25"/>
      <c r="L66" s="160"/>
      <c r="M66" s="160"/>
    </row>
    <row r="67" spans="1:13" ht="24" x14ac:dyDescent="0.2">
      <c r="A67" s="28"/>
      <c r="B67" s="95"/>
      <c r="C67" s="28" t="s">
        <v>122</v>
      </c>
      <c r="D67" s="25" t="s">
        <v>205</v>
      </c>
      <c r="E67" s="261">
        <f>+'Modello LA 2020'!R67</f>
        <v>0</v>
      </c>
      <c r="F67" s="25"/>
      <c r="G67" s="25"/>
      <c r="H67" s="25"/>
      <c r="I67" s="25"/>
      <c r="J67" s="25"/>
      <c r="K67" s="25"/>
      <c r="L67" s="160"/>
      <c r="M67" s="160"/>
    </row>
    <row r="68" spans="1:13" ht="13.5" x14ac:dyDescent="0.2">
      <c r="A68" s="96"/>
      <c r="B68" s="144" t="s">
        <v>124</v>
      </c>
      <c r="C68" s="91"/>
      <c r="D68" s="92" t="s">
        <v>125</v>
      </c>
      <c r="E68" s="272">
        <f>+'Modello LA 2020'!R68</f>
        <v>5356826.817690107</v>
      </c>
      <c r="F68" s="92"/>
      <c r="G68" s="92"/>
      <c r="H68" s="92"/>
      <c r="I68" s="92"/>
      <c r="J68" s="92"/>
      <c r="K68" s="92"/>
      <c r="L68" s="171"/>
      <c r="M68" s="171"/>
    </row>
    <row r="69" spans="1:13" ht="24" x14ac:dyDescent="0.2">
      <c r="A69" s="28"/>
      <c r="B69" s="95"/>
      <c r="C69" s="28" t="s">
        <v>126</v>
      </c>
      <c r="D69" s="25" t="s">
        <v>127</v>
      </c>
      <c r="E69" s="261">
        <f>+'Modello LA 2020'!R69</f>
        <v>296552.22218531877</v>
      </c>
      <c r="F69" s="25"/>
      <c r="G69" s="25"/>
      <c r="H69" s="25"/>
      <c r="I69" s="25"/>
      <c r="J69" s="25"/>
      <c r="K69" s="25"/>
      <c r="L69" s="160"/>
      <c r="M69" s="160"/>
    </row>
    <row r="70" spans="1:13" ht="24" x14ac:dyDescent="0.2">
      <c r="A70" s="28"/>
      <c r="B70" s="95"/>
      <c r="C70" s="28" t="s">
        <v>128</v>
      </c>
      <c r="D70" s="25" t="s">
        <v>210</v>
      </c>
      <c r="E70" s="261">
        <f>+'Modello LA 2020'!R70</f>
        <v>1723620.6623969392</v>
      </c>
      <c r="F70" s="25"/>
      <c r="G70" s="25"/>
      <c r="H70" s="25"/>
      <c r="I70" s="25"/>
      <c r="J70" s="25"/>
      <c r="K70" s="25"/>
      <c r="L70" s="160"/>
      <c r="M70" s="160"/>
    </row>
    <row r="71" spans="1:13" ht="24" x14ac:dyDescent="0.2">
      <c r="A71" s="28"/>
      <c r="B71" s="95"/>
      <c r="C71" s="28" t="s">
        <v>129</v>
      </c>
      <c r="D71" s="25" t="s">
        <v>208</v>
      </c>
      <c r="E71" s="261">
        <f>+'Modello LA 2020'!R71</f>
        <v>3336653.9331078483</v>
      </c>
      <c r="F71" s="25"/>
      <c r="G71" s="25"/>
      <c r="H71" s="25"/>
      <c r="I71" s="25"/>
      <c r="J71" s="25"/>
      <c r="K71" s="25"/>
      <c r="L71" s="160"/>
      <c r="M71" s="160"/>
    </row>
    <row r="72" spans="1:13" ht="24" x14ac:dyDescent="0.2">
      <c r="A72" s="28"/>
      <c r="B72" s="95"/>
      <c r="C72" s="28" t="s">
        <v>130</v>
      </c>
      <c r="D72" s="25" t="s">
        <v>132</v>
      </c>
      <c r="E72" s="261">
        <f>+'Modello LA 2020'!R72</f>
        <v>0</v>
      </c>
      <c r="F72" s="25"/>
      <c r="G72" s="25"/>
      <c r="H72" s="25"/>
      <c r="I72" s="25"/>
      <c r="J72" s="25"/>
      <c r="K72" s="25"/>
      <c r="L72" s="160"/>
      <c r="M72" s="160"/>
    </row>
    <row r="73" spans="1:13" ht="24" x14ac:dyDescent="0.2">
      <c r="A73" s="28"/>
      <c r="B73" s="95"/>
      <c r="C73" s="28" t="s">
        <v>131</v>
      </c>
      <c r="D73" s="25" t="s">
        <v>206</v>
      </c>
      <c r="E73" s="261">
        <f>+'Modello LA 2020'!R73</f>
        <v>0</v>
      </c>
      <c r="F73" s="25"/>
      <c r="G73" s="25"/>
      <c r="H73" s="25"/>
      <c r="I73" s="25"/>
      <c r="J73" s="25"/>
      <c r="K73" s="25"/>
      <c r="L73" s="160"/>
      <c r="M73" s="160"/>
    </row>
    <row r="74" spans="1:13" ht="14.25" thickBot="1" x14ac:dyDescent="0.25">
      <c r="A74" s="28"/>
      <c r="B74" s="144" t="s">
        <v>234</v>
      </c>
      <c r="C74" s="28"/>
      <c r="D74" s="92" t="s">
        <v>235</v>
      </c>
      <c r="E74" s="272">
        <f>+'Modello LA 2020'!R74</f>
        <v>1187.4123094477206</v>
      </c>
      <c r="F74" s="92"/>
      <c r="G74" s="92"/>
      <c r="H74" s="92"/>
      <c r="I74" s="92"/>
      <c r="J74" s="92"/>
      <c r="K74" s="92"/>
      <c r="L74" s="171"/>
      <c r="M74" s="171"/>
    </row>
    <row r="75" spans="1:13" ht="14.25" x14ac:dyDescent="0.2">
      <c r="A75" s="87" t="s">
        <v>133</v>
      </c>
      <c r="B75" s="89"/>
      <c r="C75" s="104"/>
      <c r="D75" s="63" t="s">
        <v>211</v>
      </c>
      <c r="E75" s="263">
        <f>+'Modello LA 2020'!R75</f>
        <v>10712173.71657134</v>
      </c>
      <c r="F75" s="63"/>
      <c r="G75" s="63"/>
      <c r="H75" s="63"/>
      <c r="I75" s="63"/>
      <c r="J75" s="63"/>
      <c r="K75" s="63"/>
      <c r="L75" s="162"/>
      <c r="M75" s="162"/>
    </row>
    <row r="76" spans="1:13" ht="13.5" x14ac:dyDescent="0.2">
      <c r="A76" s="96"/>
      <c r="B76" s="146" t="s">
        <v>134</v>
      </c>
      <c r="C76" s="105"/>
      <c r="D76" s="73" t="s">
        <v>135</v>
      </c>
      <c r="E76" s="267">
        <f>+'Modello LA 2020'!R76</f>
        <v>8338235.3926667385</v>
      </c>
      <c r="F76" s="73"/>
      <c r="G76" s="73"/>
      <c r="H76" s="73"/>
      <c r="I76" s="73"/>
      <c r="J76" s="73"/>
      <c r="K76" s="73"/>
      <c r="L76" s="166"/>
      <c r="M76" s="166"/>
    </row>
    <row r="77" spans="1:13" x14ac:dyDescent="0.2">
      <c r="A77" s="28"/>
      <c r="B77" s="28"/>
      <c r="C77" s="106" t="s">
        <v>136</v>
      </c>
      <c r="D77" s="68" t="s">
        <v>31</v>
      </c>
      <c r="E77" s="265">
        <f>+'Modello LA 2020'!R77</f>
        <v>8302655.0809396496</v>
      </c>
      <c r="F77" s="68"/>
      <c r="G77" s="68"/>
      <c r="H77" s="68"/>
      <c r="I77" s="68"/>
      <c r="J77" s="68"/>
      <c r="K77" s="68"/>
      <c r="L77" s="164"/>
      <c r="M77" s="164"/>
    </row>
    <row r="78" spans="1:13" x14ac:dyDescent="0.2">
      <c r="A78" s="28"/>
      <c r="B78" s="28"/>
      <c r="C78" s="106" t="s">
        <v>137</v>
      </c>
      <c r="D78" s="68" t="s">
        <v>138</v>
      </c>
      <c r="E78" s="265">
        <f>+'Modello LA 2020'!R78</f>
        <v>35580.31172708924</v>
      </c>
      <c r="F78" s="68"/>
      <c r="G78" s="68"/>
      <c r="H78" s="68"/>
      <c r="I78" s="68"/>
      <c r="J78" s="68"/>
      <c r="K78" s="68"/>
      <c r="L78" s="164"/>
      <c r="M78" s="164"/>
    </row>
    <row r="79" spans="1:13" ht="27" x14ac:dyDescent="0.2">
      <c r="A79" s="28"/>
      <c r="B79" s="146" t="s">
        <v>139</v>
      </c>
      <c r="C79" s="106"/>
      <c r="D79" s="73" t="s">
        <v>140</v>
      </c>
      <c r="E79" s="267">
        <f>+'Modello LA 2020'!R79</f>
        <v>889932.04073799821</v>
      </c>
      <c r="F79" s="73"/>
      <c r="G79" s="73"/>
      <c r="H79" s="73"/>
      <c r="I79" s="73"/>
      <c r="J79" s="73"/>
      <c r="K79" s="73"/>
      <c r="L79" s="166"/>
      <c r="M79" s="166"/>
    </row>
    <row r="80" spans="1:13" ht="27" x14ac:dyDescent="0.2">
      <c r="A80" s="90"/>
      <c r="B80" s="146" t="s">
        <v>141</v>
      </c>
      <c r="C80" s="105"/>
      <c r="D80" s="73" t="s">
        <v>142</v>
      </c>
      <c r="E80" s="267">
        <f>+'Modello LA 2020'!R80</f>
        <v>164765.48087085478</v>
      </c>
      <c r="F80" s="73"/>
      <c r="G80" s="73"/>
      <c r="H80" s="73"/>
      <c r="I80" s="73"/>
      <c r="J80" s="73"/>
      <c r="K80" s="73"/>
      <c r="L80" s="166"/>
      <c r="M80" s="166"/>
    </row>
    <row r="81" spans="1:13" ht="27" x14ac:dyDescent="0.2">
      <c r="A81" s="90"/>
      <c r="B81" s="146" t="s">
        <v>143</v>
      </c>
      <c r="C81" s="105"/>
      <c r="D81" s="73" t="s">
        <v>144</v>
      </c>
      <c r="E81" s="267">
        <f>+'Modello LA 2020'!R81</f>
        <v>297190.38568285847</v>
      </c>
      <c r="F81" s="73"/>
      <c r="G81" s="73"/>
      <c r="H81" s="73"/>
      <c r="I81" s="73"/>
      <c r="J81" s="73"/>
      <c r="K81" s="73"/>
      <c r="L81" s="166"/>
      <c r="M81" s="166"/>
    </row>
    <row r="82" spans="1:13" ht="27" x14ac:dyDescent="0.2">
      <c r="A82" s="90"/>
      <c r="B82" s="146" t="s">
        <v>145</v>
      </c>
      <c r="C82" s="105"/>
      <c r="D82" s="73" t="s">
        <v>146</v>
      </c>
      <c r="E82" s="267">
        <f>+'Modello LA 2020'!R82</f>
        <v>110130.40838053815</v>
      </c>
      <c r="F82" s="73"/>
      <c r="G82" s="73"/>
      <c r="H82" s="73"/>
      <c r="I82" s="73"/>
      <c r="J82" s="73"/>
      <c r="K82" s="73"/>
      <c r="L82" s="166"/>
      <c r="M82" s="166"/>
    </row>
    <row r="83" spans="1:13" ht="27.75" thickBot="1" x14ac:dyDescent="0.25">
      <c r="A83" s="90"/>
      <c r="B83" s="146" t="s">
        <v>147</v>
      </c>
      <c r="C83" s="105"/>
      <c r="D83" s="73" t="s">
        <v>148</v>
      </c>
      <c r="E83" s="267">
        <f>+'Modello LA 2020'!R83</f>
        <v>911920.00823235174</v>
      </c>
      <c r="F83" s="73"/>
      <c r="G83" s="73"/>
      <c r="H83" s="73"/>
      <c r="I83" s="73"/>
      <c r="J83" s="73"/>
      <c r="K83" s="73"/>
      <c r="L83" s="166"/>
      <c r="M83" s="166"/>
    </row>
    <row r="84" spans="1:13" ht="14.25" x14ac:dyDescent="0.2">
      <c r="A84" s="87" t="s">
        <v>149</v>
      </c>
      <c r="B84" s="89"/>
      <c r="C84" s="104"/>
      <c r="D84" s="38" t="s">
        <v>212</v>
      </c>
      <c r="E84" s="260">
        <f>+'Modello LA 2020'!R84</f>
        <v>1666274.1326825169</v>
      </c>
      <c r="F84" s="38"/>
      <c r="G84" s="38"/>
      <c r="H84" s="38"/>
      <c r="I84" s="38"/>
      <c r="J84" s="38"/>
      <c r="K84" s="38"/>
      <c r="L84" s="155"/>
      <c r="M84" s="155"/>
    </row>
    <row r="85" spans="1:13" ht="13.5" x14ac:dyDescent="0.2">
      <c r="A85" s="90"/>
      <c r="B85" s="146" t="s">
        <v>150</v>
      </c>
      <c r="C85" s="105"/>
      <c r="D85" s="92" t="s">
        <v>151</v>
      </c>
      <c r="E85" s="272">
        <f>+'Modello LA 2020'!R85</f>
        <v>1642568.516530541</v>
      </c>
      <c r="F85" s="92"/>
      <c r="G85" s="92"/>
      <c r="H85" s="92"/>
      <c r="I85" s="92"/>
      <c r="J85" s="92"/>
      <c r="K85" s="92"/>
      <c r="L85" s="171"/>
      <c r="M85" s="171"/>
    </row>
    <row r="86" spans="1:13" ht="13.5" x14ac:dyDescent="0.2">
      <c r="A86" s="90"/>
      <c r="B86" s="146" t="s">
        <v>152</v>
      </c>
      <c r="C86" s="105"/>
      <c r="D86" s="92" t="s">
        <v>153</v>
      </c>
      <c r="E86" s="272">
        <f>+'Modello LA 2020'!R86</f>
        <v>19321.659106337502</v>
      </c>
      <c r="F86" s="92"/>
      <c r="G86" s="92"/>
      <c r="H86" s="92"/>
      <c r="I86" s="92"/>
      <c r="J86" s="92"/>
      <c r="K86" s="92"/>
      <c r="L86" s="171"/>
      <c r="M86" s="171"/>
    </row>
    <row r="87" spans="1:13" ht="27" x14ac:dyDescent="0.2">
      <c r="A87" s="90"/>
      <c r="B87" s="146" t="s">
        <v>154</v>
      </c>
      <c r="C87" s="105"/>
      <c r="D87" s="92" t="s">
        <v>155</v>
      </c>
      <c r="E87" s="272">
        <f>+'Modello LA 2020'!R87</f>
        <v>4297.5743611930175</v>
      </c>
      <c r="F87" s="92"/>
      <c r="G87" s="92"/>
      <c r="H87" s="92"/>
      <c r="I87" s="92"/>
      <c r="J87" s="92"/>
      <c r="K87" s="92"/>
      <c r="L87" s="171"/>
      <c r="M87" s="171"/>
    </row>
    <row r="88" spans="1:13" ht="13.5" x14ac:dyDescent="0.2">
      <c r="A88" s="90"/>
      <c r="B88" s="146" t="s">
        <v>156</v>
      </c>
      <c r="C88" s="105"/>
      <c r="D88" s="92" t="s">
        <v>157</v>
      </c>
      <c r="E88" s="272">
        <f>+'Modello LA 2020'!R88</f>
        <v>86.382684444722216</v>
      </c>
      <c r="F88" s="92"/>
      <c r="G88" s="92"/>
      <c r="H88" s="92"/>
      <c r="I88" s="92"/>
      <c r="J88" s="92"/>
      <c r="K88" s="92"/>
      <c r="L88" s="171"/>
      <c r="M88" s="171"/>
    </row>
    <row r="89" spans="1:13" ht="27.75" thickBot="1" x14ac:dyDescent="0.25">
      <c r="A89" s="90"/>
      <c r="B89" s="146" t="s">
        <v>158</v>
      </c>
      <c r="C89" s="105"/>
      <c r="D89" s="92" t="s">
        <v>159</v>
      </c>
      <c r="E89" s="272">
        <f>+'Modello LA 2020'!R89</f>
        <v>0</v>
      </c>
      <c r="F89" s="92"/>
      <c r="G89" s="92"/>
      <c r="H89" s="92"/>
      <c r="I89" s="92"/>
      <c r="J89" s="92"/>
      <c r="K89" s="92"/>
      <c r="L89" s="171"/>
      <c r="M89" s="171"/>
    </row>
    <row r="90" spans="1:13" ht="14.25" x14ac:dyDescent="0.2">
      <c r="A90" s="87" t="s">
        <v>160</v>
      </c>
      <c r="B90" s="87"/>
      <c r="C90" s="107"/>
      <c r="D90" s="38" t="s">
        <v>213</v>
      </c>
      <c r="E90" s="260">
        <f>+'Modello LA 2020'!R90</f>
        <v>11860350.853905153</v>
      </c>
      <c r="F90" s="38"/>
      <c r="G90" s="38"/>
      <c r="H90" s="38"/>
      <c r="I90" s="38"/>
      <c r="J90" s="38"/>
      <c r="K90" s="38"/>
      <c r="L90" s="155"/>
      <c r="M90" s="155"/>
    </row>
    <row r="91" spans="1:13" ht="13.5" x14ac:dyDescent="0.2">
      <c r="A91" s="91"/>
      <c r="B91" s="146" t="s">
        <v>161</v>
      </c>
      <c r="C91" s="105"/>
      <c r="D91" s="92" t="s">
        <v>163</v>
      </c>
      <c r="E91" s="272">
        <f>+'Modello LA 2020'!R91</f>
        <v>2046149.72716972</v>
      </c>
      <c r="F91" s="92"/>
      <c r="G91" s="92"/>
      <c r="H91" s="92"/>
      <c r="I91" s="92"/>
      <c r="J91" s="92"/>
      <c r="K91" s="92"/>
      <c r="L91" s="171"/>
      <c r="M91" s="171"/>
    </row>
    <row r="92" spans="1:13" ht="13.5" x14ac:dyDescent="0.2">
      <c r="A92" s="91"/>
      <c r="B92" s="146" t="s">
        <v>162</v>
      </c>
      <c r="C92" s="105"/>
      <c r="D92" s="92" t="s">
        <v>165</v>
      </c>
      <c r="E92" s="272">
        <f>+'Modello LA 2020'!R92</f>
        <v>245043.04217108947</v>
      </c>
      <c r="F92" s="92"/>
      <c r="G92" s="92"/>
      <c r="H92" s="92"/>
      <c r="I92" s="92"/>
      <c r="J92" s="92"/>
      <c r="K92" s="92"/>
      <c r="L92" s="171"/>
      <c r="M92" s="171"/>
    </row>
    <row r="93" spans="1:13" ht="27" x14ac:dyDescent="0.2">
      <c r="A93" s="91"/>
      <c r="B93" s="146" t="s">
        <v>164</v>
      </c>
      <c r="C93" s="105"/>
      <c r="D93" s="92" t="s">
        <v>167</v>
      </c>
      <c r="E93" s="272">
        <f>+'Modello LA 2020'!R93</f>
        <v>93234.729331910057</v>
      </c>
      <c r="F93" s="92"/>
      <c r="G93" s="92"/>
      <c r="H93" s="92"/>
      <c r="I93" s="92"/>
      <c r="J93" s="92"/>
      <c r="K93" s="92"/>
      <c r="L93" s="171"/>
      <c r="M93" s="171"/>
    </row>
    <row r="94" spans="1:13" ht="13.5" x14ac:dyDescent="0.2">
      <c r="A94" s="91"/>
      <c r="B94" s="146" t="s">
        <v>166</v>
      </c>
      <c r="C94" s="105"/>
      <c r="D94" s="92" t="s">
        <v>169</v>
      </c>
      <c r="E94" s="272">
        <f>+'Modello LA 2020'!R94</f>
        <v>9110282.6434853915</v>
      </c>
      <c r="F94" s="92"/>
      <c r="G94" s="92"/>
      <c r="H94" s="92"/>
      <c r="I94" s="92"/>
      <c r="J94" s="92"/>
      <c r="K94" s="92"/>
      <c r="L94" s="171"/>
      <c r="M94" s="171"/>
    </row>
    <row r="95" spans="1:13" ht="27" x14ac:dyDescent="0.2">
      <c r="A95" s="91"/>
      <c r="B95" s="146" t="s">
        <v>168</v>
      </c>
      <c r="C95" s="105"/>
      <c r="D95" s="92" t="s">
        <v>171</v>
      </c>
      <c r="E95" s="272">
        <f>+'Modello LA 2020'!R95</f>
        <v>365639.44460737647</v>
      </c>
      <c r="F95" s="92"/>
      <c r="G95" s="92"/>
      <c r="H95" s="92"/>
      <c r="I95" s="92"/>
      <c r="J95" s="92"/>
      <c r="K95" s="92"/>
      <c r="L95" s="171"/>
      <c r="M95" s="171"/>
    </row>
    <row r="96" spans="1:13" ht="27.75" thickBot="1" x14ac:dyDescent="0.25">
      <c r="A96" s="91"/>
      <c r="B96" s="146" t="s">
        <v>170</v>
      </c>
      <c r="C96" s="105"/>
      <c r="D96" s="92" t="s">
        <v>172</v>
      </c>
      <c r="E96" s="272">
        <f>+'Modello LA 2020'!R96</f>
        <v>1.2671396650028437</v>
      </c>
      <c r="F96" s="92"/>
      <c r="G96" s="92"/>
      <c r="H96" s="92"/>
      <c r="I96" s="92"/>
      <c r="J96" s="92"/>
      <c r="K96" s="92"/>
      <c r="L96" s="171"/>
      <c r="M96" s="171"/>
    </row>
    <row r="97" spans="1:13" ht="15" thickBot="1" x14ac:dyDescent="0.25">
      <c r="A97" s="108" t="s">
        <v>173</v>
      </c>
      <c r="B97" s="109"/>
      <c r="C97" s="110"/>
      <c r="D97" s="47" t="s">
        <v>32</v>
      </c>
      <c r="E97" s="258">
        <f>+'Modello LA 2020'!R97</f>
        <v>822.70263625240398</v>
      </c>
      <c r="F97" s="47"/>
      <c r="G97" s="47"/>
      <c r="H97" s="47"/>
      <c r="I97" s="47"/>
      <c r="J97" s="47"/>
      <c r="K97" s="47"/>
      <c r="L97" s="158"/>
      <c r="M97" s="158"/>
    </row>
    <row r="98" spans="1:13" ht="15" thickBot="1" x14ac:dyDescent="0.25">
      <c r="A98" s="111" t="s">
        <v>174</v>
      </c>
      <c r="B98" s="112"/>
      <c r="C98" s="113"/>
      <c r="D98" s="114" t="s">
        <v>39</v>
      </c>
      <c r="E98" s="276">
        <f>+'Modello LA 2020'!R98</f>
        <v>255174.32467032803</v>
      </c>
      <c r="F98" s="114"/>
      <c r="G98" s="114"/>
      <c r="H98" s="114"/>
      <c r="I98" s="114"/>
      <c r="J98" s="114"/>
      <c r="K98" s="114"/>
      <c r="L98" s="175"/>
      <c r="M98" s="175"/>
    </row>
    <row r="99" spans="1:13" ht="16.5" thickBot="1" x14ac:dyDescent="0.25">
      <c r="A99" s="56">
        <v>29999</v>
      </c>
      <c r="B99" s="115"/>
      <c r="C99" s="115"/>
      <c r="D99" s="116" t="s">
        <v>35</v>
      </c>
      <c r="E99" s="277">
        <f>+'Modello LA 2020'!R99</f>
        <v>258784351.43021238</v>
      </c>
      <c r="F99" s="116"/>
      <c r="G99" s="116"/>
      <c r="H99" s="116"/>
      <c r="I99" s="116"/>
      <c r="J99" s="116"/>
      <c r="K99" s="116"/>
      <c r="L99" s="176"/>
      <c r="M99" s="176"/>
    </row>
    <row r="100" spans="1:13" ht="17.25" thickBot="1" x14ac:dyDescent="0.3">
      <c r="A100" s="298" t="s">
        <v>36</v>
      </c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20"/>
    </row>
    <row r="101" spans="1:13" ht="14.25" x14ac:dyDescent="0.2">
      <c r="A101" s="87" t="s">
        <v>175</v>
      </c>
      <c r="B101" s="88"/>
      <c r="C101" s="117"/>
      <c r="D101" s="118" t="s">
        <v>17</v>
      </c>
      <c r="E101" s="278">
        <f>+'Modello LA 2020'!R101</f>
        <v>11481240.598822663</v>
      </c>
      <c r="F101" s="118"/>
      <c r="G101" s="118"/>
      <c r="H101" s="118"/>
      <c r="I101" s="118"/>
      <c r="J101" s="118"/>
      <c r="K101" s="118"/>
      <c r="L101" s="118"/>
      <c r="M101" s="118"/>
    </row>
    <row r="102" spans="1:13" ht="13.5" x14ac:dyDescent="0.2">
      <c r="A102" s="99"/>
      <c r="B102" s="144" t="s">
        <v>176</v>
      </c>
      <c r="C102" s="119"/>
      <c r="D102" s="120" t="s">
        <v>177</v>
      </c>
      <c r="E102" s="279">
        <f>+'Modello LA 2020'!R102</f>
        <v>7686361.3414588822</v>
      </c>
      <c r="F102" s="120"/>
      <c r="G102" s="120"/>
      <c r="H102" s="120"/>
      <c r="I102" s="120"/>
      <c r="J102" s="120"/>
      <c r="K102" s="120"/>
      <c r="L102" s="120"/>
      <c r="M102" s="120"/>
    </row>
    <row r="103" spans="1:13" ht="13.5" x14ac:dyDescent="0.2">
      <c r="A103" s="99"/>
      <c r="B103" s="144"/>
      <c r="C103" s="119" t="s">
        <v>236</v>
      </c>
      <c r="D103" s="120" t="s">
        <v>238</v>
      </c>
      <c r="E103" s="279">
        <f>+'Modello LA 2020'!R103</f>
        <v>6449442.1415373608</v>
      </c>
      <c r="F103" s="120"/>
      <c r="G103" s="120"/>
      <c r="H103" s="120"/>
      <c r="I103" s="120"/>
      <c r="J103" s="120"/>
      <c r="K103" s="120"/>
      <c r="L103" s="120"/>
      <c r="M103" s="120"/>
    </row>
    <row r="104" spans="1:13" ht="13.5" x14ac:dyDescent="0.2">
      <c r="A104" s="99"/>
      <c r="B104" s="144"/>
      <c r="C104" s="119" t="s">
        <v>237</v>
      </c>
      <c r="D104" s="120" t="s">
        <v>239</v>
      </c>
      <c r="E104" s="279">
        <f>+'Modello LA 2020'!R104</f>
        <v>1236919.199921519</v>
      </c>
      <c r="F104" s="120"/>
      <c r="G104" s="120"/>
      <c r="H104" s="120"/>
      <c r="I104" s="120"/>
      <c r="J104" s="120"/>
      <c r="K104" s="120"/>
      <c r="L104" s="120"/>
      <c r="M104" s="120"/>
    </row>
    <row r="105" spans="1:13" ht="27.75" thickBot="1" x14ac:dyDescent="0.25">
      <c r="A105" s="99"/>
      <c r="B105" s="144" t="s">
        <v>178</v>
      </c>
      <c r="C105" s="119"/>
      <c r="D105" s="120" t="s">
        <v>240</v>
      </c>
      <c r="E105" s="279">
        <f>+'Modello LA 2020'!R105</f>
        <v>3794879.2573637813</v>
      </c>
      <c r="F105" s="120"/>
      <c r="G105" s="120"/>
      <c r="H105" s="120"/>
      <c r="I105" s="120"/>
      <c r="J105" s="120"/>
      <c r="K105" s="120"/>
      <c r="L105" s="120"/>
      <c r="M105" s="120"/>
    </row>
    <row r="106" spans="1:13" ht="14.25" x14ac:dyDescent="0.2">
      <c r="A106" s="87" t="s">
        <v>179</v>
      </c>
      <c r="B106" s="88"/>
      <c r="C106" s="117"/>
      <c r="D106" s="118" t="s">
        <v>18</v>
      </c>
      <c r="E106" s="278">
        <f>+'Modello LA 2020'!R106</f>
        <v>130645922.99531184</v>
      </c>
      <c r="F106" s="118"/>
      <c r="G106" s="118"/>
      <c r="H106" s="118"/>
      <c r="I106" s="118"/>
      <c r="J106" s="118"/>
      <c r="K106" s="118"/>
      <c r="L106" s="118"/>
      <c r="M106" s="118"/>
    </row>
    <row r="107" spans="1:13" ht="13.5" x14ac:dyDescent="0.2">
      <c r="A107" s="99"/>
      <c r="B107" s="144" t="s">
        <v>180</v>
      </c>
      <c r="C107" s="119"/>
      <c r="D107" s="120" t="s">
        <v>200</v>
      </c>
      <c r="E107" s="279">
        <f>+'Modello LA 2020'!R107</f>
        <v>9613429.9111516178</v>
      </c>
      <c r="F107" s="120"/>
      <c r="G107" s="120"/>
      <c r="H107" s="120"/>
      <c r="I107" s="120"/>
      <c r="J107" s="120"/>
      <c r="K107" s="120"/>
      <c r="L107" s="120"/>
      <c r="M107" s="120"/>
    </row>
    <row r="108" spans="1:13" ht="13.5" x14ac:dyDescent="0.2">
      <c r="A108" s="99"/>
      <c r="B108" s="144" t="s">
        <v>181</v>
      </c>
      <c r="C108" s="119"/>
      <c r="D108" s="120" t="s">
        <v>201</v>
      </c>
      <c r="E108" s="279">
        <f>+'Modello LA 2020'!R108</f>
        <v>8137416.9551106915</v>
      </c>
      <c r="F108" s="120"/>
      <c r="G108" s="120"/>
      <c r="H108" s="120"/>
      <c r="I108" s="120"/>
      <c r="J108" s="120"/>
      <c r="K108" s="120"/>
      <c r="L108" s="120"/>
      <c r="M108" s="120"/>
    </row>
    <row r="109" spans="1:13" ht="13.5" x14ac:dyDescent="0.2">
      <c r="A109" s="99"/>
      <c r="B109" s="144" t="s">
        <v>183</v>
      </c>
      <c r="C109" s="119"/>
      <c r="D109" s="120" t="s">
        <v>182</v>
      </c>
      <c r="E109" s="279">
        <f>+'Modello LA 2020'!R109</f>
        <v>112895076.12904951</v>
      </c>
      <c r="F109" s="120"/>
      <c r="G109" s="120"/>
      <c r="H109" s="120"/>
      <c r="I109" s="120"/>
      <c r="J109" s="120"/>
      <c r="K109" s="120"/>
      <c r="L109" s="120"/>
      <c r="M109" s="120"/>
    </row>
    <row r="110" spans="1:13" ht="13.5" x14ac:dyDescent="0.2">
      <c r="A110" s="99"/>
      <c r="B110" s="144" t="s">
        <v>185</v>
      </c>
      <c r="C110" s="119"/>
      <c r="D110" s="120" t="s">
        <v>184</v>
      </c>
      <c r="E110" s="279">
        <f>+'Modello LA 2020'!R110</f>
        <v>0</v>
      </c>
      <c r="F110" s="120"/>
      <c r="G110" s="120"/>
      <c r="H110" s="120"/>
      <c r="I110" s="120"/>
      <c r="J110" s="120"/>
      <c r="K110" s="120"/>
      <c r="L110" s="120"/>
      <c r="M110" s="120"/>
    </row>
    <row r="111" spans="1:13" ht="14.25" thickBot="1" x14ac:dyDescent="0.25">
      <c r="A111" s="121"/>
      <c r="B111" s="147" t="s">
        <v>199</v>
      </c>
      <c r="C111" s="122"/>
      <c r="D111" s="148" t="s">
        <v>217</v>
      </c>
      <c r="E111" s="280">
        <f>+'Modello LA 2020'!R111</f>
        <v>0</v>
      </c>
      <c r="F111" s="148"/>
      <c r="G111" s="148"/>
      <c r="H111" s="148"/>
      <c r="I111" s="148"/>
      <c r="J111" s="148"/>
      <c r="K111" s="148"/>
      <c r="L111" s="148"/>
      <c r="M111" s="148"/>
    </row>
    <row r="112" spans="1:13" ht="15" thickBot="1" x14ac:dyDescent="0.25">
      <c r="A112" s="123" t="s">
        <v>186</v>
      </c>
      <c r="B112" s="124"/>
      <c r="C112" s="125"/>
      <c r="D112" s="126" t="s">
        <v>19</v>
      </c>
      <c r="E112" s="281">
        <f>+'Modello LA 2020'!R112</f>
        <v>23427.20473356533</v>
      </c>
      <c r="F112" s="126"/>
      <c r="G112" s="126"/>
      <c r="H112" s="126"/>
      <c r="I112" s="126"/>
      <c r="J112" s="126"/>
      <c r="K112" s="126"/>
      <c r="L112" s="126"/>
      <c r="M112" s="126"/>
    </row>
    <row r="113" spans="1:13" ht="15" thickBot="1" x14ac:dyDescent="0.25">
      <c r="A113" s="108" t="s">
        <v>187</v>
      </c>
      <c r="B113" s="127"/>
      <c r="C113" s="128"/>
      <c r="D113" s="129" t="s">
        <v>20</v>
      </c>
      <c r="E113" s="282">
        <f>+'Modello LA 2020'!R113</f>
        <v>1199486.0072988849</v>
      </c>
      <c r="F113" s="129"/>
      <c r="G113" s="129"/>
      <c r="H113" s="129"/>
      <c r="I113" s="129"/>
      <c r="J113" s="129"/>
      <c r="K113" s="129"/>
      <c r="L113" s="129"/>
      <c r="M113" s="129"/>
    </row>
    <row r="114" spans="1:13" ht="15" thickBot="1" x14ac:dyDescent="0.25">
      <c r="A114" s="123" t="s">
        <v>188</v>
      </c>
      <c r="B114" s="124"/>
      <c r="C114" s="125"/>
      <c r="D114" s="126" t="s">
        <v>40</v>
      </c>
      <c r="E114" s="281">
        <f>+'Modello LA 2020'!R114</f>
        <v>0</v>
      </c>
      <c r="F114" s="126"/>
      <c r="G114" s="126"/>
      <c r="H114" s="126"/>
      <c r="I114" s="126"/>
      <c r="J114" s="126"/>
      <c r="K114" s="126"/>
      <c r="L114" s="126"/>
      <c r="M114" s="126"/>
    </row>
    <row r="115" spans="1:13" ht="15" thickBot="1" x14ac:dyDescent="0.25">
      <c r="A115" s="108" t="s">
        <v>189</v>
      </c>
      <c r="B115" s="127"/>
      <c r="C115" s="128"/>
      <c r="D115" s="129" t="s">
        <v>241</v>
      </c>
      <c r="E115" s="282">
        <f>+'Modello LA 2020'!R115</f>
        <v>7579010.6645355765</v>
      </c>
      <c r="F115" s="129"/>
      <c r="G115" s="129"/>
      <c r="H115" s="129"/>
      <c r="I115" s="129"/>
      <c r="J115" s="129"/>
      <c r="K115" s="129"/>
      <c r="L115" s="129"/>
      <c r="M115" s="129"/>
    </row>
    <row r="116" spans="1:13" ht="15" thickBot="1" x14ac:dyDescent="0.25">
      <c r="A116" s="123" t="s">
        <v>190</v>
      </c>
      <c r="B116" s="127"/>
      <c r="C116" s="128"/>
      <c r="D116" s="129" t="s">
        <v>214</v>
      </c>
      <c r="E116" s="282">
        <f>+'Modello LA 2020'!R116</f>
        <v>10170.398261782853</v>
      </c>
      <c r="F116" s="129"/>
      <c r="G116" s="129"/>
      <c r="H116" s="129"/>
      <c r="I116" s="129"/>
      <c r="J116" s="129"/>
      <c r="K116" s="129"/>
      <c r="L116" s="129"/>
      <c r="M116" s="129"/>
    </row>
    <row r="117" spans="1:13" ht="15" thickBot="1" x14ac:dyDescent="0.25">
      <c r="A117" s="108" t="s">
        <v>242</v>
      </c>
      <c r="B117" s="124"/>
      <c r="C117" s="125"/>
      <c r="D117" s="130" t="s">
        <v>191</v>
      </c>
      <c r="E117" s="283">
        <f>+'Modello LA 2020'!R117</f>
        <v>17453.431752543383</v>
      </c>
      <c r="F117" s="130"/>
      <c r="G117" s="130"/>
      <c r="H117" s="130"/>
      <c r="I117" s="130"/>
      <c r="J117" s="130"/>
      <c r="K117" s="130"/>
      <c r="L117" s="130"/>
      <c r="M117" s="130"/>
    </row>
    <row r="118" spans="1:13" ht="16.5" thickBot="1" x14ac:dyDescent="0.25">
      <c r="A118" s="131">
        <v>39999</v>
      </c>
      <c r="B118" s="128"/>
      <c r="C118" s="109"/>
      <c r="D118" s="132" t="s">
        <v>37</v>
      </c>
      <c r="E118" s="283">
        <f>+'Modello LA 2020'!R118</f>
        <v>150956711.30071682</v>
      </c>
      <c r="F118" s="130"/>
      <c r="G118" s="130"/>
      <c r="H118" s="130"/>
      <c r="I118" s="130"/>
      <c r="J118" s="130"/>
      <c r="K118" s="130"/>
      <c r="L118" s="130"/>
      <c r="M118" s="130"/>
    </row>
    <row r="119" spans="1:13" s="3" customFormat="1" ht="16.5" thickBot="1" x14ac:dyDescent="0.25">
      <c r="A119" s="178" t="s">
        <v>252</v>
      </c>
      <c r="B119" s="115"/>
      <c r="C119" s="109"/>
      <c r="D119" s="132" t="s">
        <v>251</v>
      </c>
      <c r="E119" s="243">
        <f>+'Modello LA 2020'!R119</f>
        <v>134537.44511894404</v>
      </c>
      <c r="F119" s="23"/>
      <c r="G119" s="23"/>
      <c r="H119" s="23"/>
      <c r="I119" s="22"/>
      <c r="J119" s="23"/>
      <c r="K119" s="23"/>
      <c r="L119" s="23"/>
      <c r="M119" s="22"/>
    </row>
    <row r="120" spans="1:13" ht="16.5" thickBot="1" x14ac:dyDescent="0.25">
      <c r="A120" s="54">
        <v>49999</v>
      </c>
      <c r="B120" s="54"/>
      <c r="C120" s="133"/>
      <c r="D120" s="134" t="s">
        <v>38</v>
      </c>
      <c r="E120" s="284">
        <f>+'Modello LA 2020'!R120</f>
        <v>426965400.31999987</v>
      </c>
      <c r="F120" s="134"/>
      <c r="G120" s="134"/>
      <c r="H120" s="134"/>
      <c r="I120" s="134"/>
      <c r="J120" s="134"/>
      <c r="K120" s="134"/>
      <c r="L120" s="134"/>
      <c r="M120" s="134"/>
    </row>
  </sheetData>
  <mergeCells count="17"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  <mergeCell ref="M7:M8"/>
    <mergeCell ref="D1:L1"/>
    <mergeCell ref="A9:L9"/>
    <mergeCell ref="K7:K8"/>
    <mergeCell ref="E7:E8"/>
    <mergeCell ref="A2:E2"/>
    <mergeCell ref="G7:G8"/>
  </mergeCell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view="pageBreakPreview" zoomScale="60" zoomScaleNormal="75" workbookViewId="0">
      <selection activeCell="D84" sqref="D84"/>
    </sheetView>
  </sheetViews>
  <sheetFormatPr defaultColWidth="8.85546875" defaultRowHeight="12.75" x14ac:dyDescent="0.2"/>
  <cols>
    <col min="1" max="1" width="8.28515625" style="200" bestFit="1" customWidth="1"/>
    <col min="2" max="2" width="56.42578125" style="200" bestFit="1" customWidth="1"/>
    <col min="3" max="3" width="13.42578125" style="200" customWidth="1"/>
    <col min="4" max="4" width="9.140625" style="200"/>
    <col min="5" max="5" width="41.7109375" style="200" customWidth="1"/>
    <col min="6" max="6" width="13.28515625" style="200" customWidth="1"/>
    <col min="7" max="7" width="9.140625" style="200"/>
    <col min="8" max="8" width="39.28515625" style="200" customWidth="1"/>
    <col min="9" max="9" width="8.140625" style="200" customWidth="1"/>
    <col min="10" max="256" width="9.140625" style="200"/>
    <col min="257" max="257" width="4.42578125" style="200" customWidth="1"/>
    <col min="258" max="258" width="82" style="200" customWidth="1"/>
    <col min="259" max="259" width="19.140625" style="200" customWidth="1"/>
    <col min="260" max="512" width="9.140625" style="200"/>
    <col min="513" max="513" width="4.42578125" style="200" customWidth="1"/>
    <col min="514" max="514" width="82" style="200" customWidth="1"/>
    <col min="515" max="515" width="19.140625" style="200" customWidth="1"/>
    <col min="516" max="768" width="9.140625" style="200"/>
    <col min="769" max="769" width="4.42578125" style="200" customWidth="1"/>
    <col min="770" max="770" width="82" style="200" customWidth="1"/>
    <col min="771" max="771" width="19.140625" style="200" customWidth="1"/>
    <col min="772" max="1024" width="9.140625" style="200"/>
    <col min="1025" max="1025" width="4.42578125" style="200" customWidth="1"/>
    <col min="1026" max="1026" width="82" style="200" customWidth="1"/>
    <col min="1027" max="1027" width="19.140625" style="200" customWidth="1"/>
    <col min="1028" max="1280" width="9.140625" style="200"/>
    <col min="1281" max="1281" width="4.42578125" style="200" customWidth="1"/>
    <col min="1282" max="1282" width="82" style="200" customWidth="1"/>
    <col min="1283" max="1283" width="19.140625" style="200" customWidth="1"/>
    <col min="1284" max="1536" width="9.140625" style="200"/>
    <col min="1537" max="1537" width="4.42578125" style="200" customWidth="1"/>
    <col min="1538" max="1538" width="82" style="200" customWidth="1"/>
    <col min="1539" max="1539" width="19.140625" style="200" customWidth="1"/>
    <col min="1540" max="1792" width="9.140625" style="200"/>
    <col min="1793" max="1793" width="4.42578125" style="200" customWidth="1"/>
    <col min="1794" max="1794" width="82" style="200" customWidth="1"/>
    <col min="1795" max="1795" width="19.140625" style="200" customWidth="1"/>
    <col min="1796" max="2048" width="9.140625" style="200"/>
    <col min="2049" max="2049" width="4.42578125" style="200" customWidth="1"/>
    <col min="2050" max="2050" width="82" style="200" customWidth="1"/>
    <col min="2051" max="2051" width="19.140625" style="200" customWidth="1"/>
    <col min="2052" max="2304" width="9.140625" style="200"/>
    <col min="2305" max="2305" width="4.42578125" style="200" customWidth="1"/>
    <col min="2306" max="2306" width="82" style="200" customWidth="1"/>
    <col min="2307" max="2307" width="19.140625" style="200" customWidth="1"/>
    <col min="2308" max="2560" width="9.140625" style="200"/>
    <col min="2561" max="2561" width="4.42578125" style="200" customWidth="1"/>
    <col min="2562" max="2562" width="82" style="200" customWidth="1"/>
    <col min="2563" max="2563" width="19.140625" style="200" customWidth="1"/>
    <col min="2564" max="2816" width="9.140625" style="200"/>
    <col min="2817" max="2817" width="4.42578125" style="200" customWidth="1"/>
    <col min="2818" max="2818" width="82" style="200" customWidth="1"/>
    <col min="2819" max="2819" width="19.140625" style="200" customWidth="1"/>
    <col min="2820" max="3072" width="9.140625" style="200"/>
    <col min="3073" max="3073" width="4.42578125" style="200" customWidth="1"/>
    <col min="3074" max="3074" width="82" style="200" customWidth="1"/>
    <col min="3075" max="3075" width="19.140625" style="200" customWidth="1"/>
    <col min="3076" max="3328" width="9.140625" style="200"/>
    <col min="3329" max="3329" width="4.42578125" style="200" customWidth="1"/>
    <col min="3330" max="3330" width="82" style="200" customWidth="1"/>
    <col min="3331" max="3331" width="19.140625" style="200" customWidth="1"/>
    <col min="3332" max="3584" width="9.140625" style="200"/>
    <col min="3585" max="3585" width="4.42578125" style="200" customWidth="1"/>
    <col min="3586" max="3586" width="82" style="200" customWidth="1"/>
    <col min="3587" max="3587" width="19.140625" style="200" customWidth="1"/>
    <col min="3588" max="3840" width="9.140625" style="200"/>
    <col min="3841" max="3841" width="4.42578125" style="200" customWidth="1"/>
    <col min="3842" max="3842" width="82" style="200" customWidth="1"/>
    <col min="3843" max="3843" width="19.140625" style="200" customWidth="1"/>
    <col min="3844" max="4096" width="9.140625" style="200"/>
    <col min="4097" max="4097" width="4.42578125" style="200" customWidth="1"/>
    <col min="4098" max="4098" width="82" style="200" customWidth="1"/>
    <col min="4099" max="4099" width="19.140625" style="200" customWidth="1"/>
    <col min="4100" max="4352" width="9.140625" style="200"/>
    <col min="4353" max="4353" width="4.42578125" style="200" customWidth="1"/>
    <col min="4354" max="4354" width="82" style="200" customWidth="1"/>
    <col min="4355" max="4355" width="19.140625" style="200" customWidth="1"/>
    <col min="4356" max="4608" width="9.140625" style="200"/>
    <col min="4609" max="4609" width="4.42578125" style="200" customWidth="1"/>
    <col min="4610" max="4610" width="82" style="200" customWidth="1"/>
    <col min="4611" max="4611" width="19.140625" style="200" customWidth="1"/>
    <col min="4612" max="4864" width="9.140625" style="200"/>
    <col min="4865" max="4865" width="4.42578125" style="200" customWidth="1"/>
    <col min="4866" max="4866" width="82" style="200" customWidth="1"/>
    <col min="4867" max="4867" width="19.140625" style="200" customWidth="1"/>
    <col min="4868" max="5120" width="9.140625" style="200"/>
    <col min="5121" max="5121" width="4.42578125" style="200" customWidth="1"/>
    <col min="5122" max="5122" width="82" style="200" customWidth="1"/>
    <col min="5123" max="5123" width="19.140625" style="200" customWidth="1"/>
    <col min="5124" max="5376" width="9.140625" style="200"/>
    <col min="5377" max="5377" width="4.42578125" style="200" customWidth="1"/>
    <col min="5378" max="5378" width="82" style="200" customWidth="1"/>
    <col min="5379" max="5379" width="19.140625" style="200" customWidth="1"/>
    <col min="5380" max="5632" width="9.140625" style="200"/>
    <col min="5633" max="5633" width="4.42578125" style="200" customWidth="1"/>
    <col min="5634" max="5634" width="82" style="200" customWidth="1"/>
    <col min="5635" max="5635" width="19.140625" style="200" customWidth="1"/>
    <col min="5636" max="5888" width="9.140625" style="200"/>
    <col min="5889" max="5889" width="4.42578125" style="200" customWidth="1"/>
    <col min="5890" max="5890" width="82" style="200" customWidth="1"/>
    <col min="5891" max="5891" width="19.140625" style="200" customWidth="1"/>
    <col min="5892" max="6144" width="9.140625" style="200"/>
    <col min="6145" max="6145" width="4.42578125" style="200" customWidth="1"/>
    <col min="6146" max="6146" width="82" style="200" customWidth="1"/>
    <col min="6147" max="6147" width="19.140625" style="200" customWidth="1"/>
    <col min="6148" max="6400" width="9.140625" style="200"/>
    <col min="6401" max="6401" width="4.42578125" style="200" customWidth="1"/>
    <col min="6402" max="6402" width="82" style="200" customWidth="1"/>
    <col min="6403" max="6403" width="19.140625" style="200" customWidth="1"/>
    <col min="6404" max="6656" width="9.140625" style="200"/>
    <col min="6657" max="6657" width="4.42578125" style="200" customWidth="1"/>
    <col min="6658" max="6658" width="82" style="200" customWidth="1"/>
    <col min="6659" max="6659" width="19.140625" style="200" customWidth="1"/>
    <col min="6660" max="6912" width="9.140625" style="200"/>
    <col min="6913" max="6913" width="4.42578125" style="200" customWidth="1"/>
    <col min="6914" max="6914" width="82" style="200" customWidth="1"/>
    <col min="6915" max="6915" width="19.140625" style="200" customWidth="1"/>
    <col min="6916" max="7168" width="9.140625" style="200"/>
    <col min="7169" max="7169" width="4.42578125" style="200" customWidth="1"/>
    <col min="7170" max="7170" width="82" style="200" customWidth="1"/>
    <col min="7171" max="7171" width="19.140625" style="200" customWidth="1"/>
    <col min="7172" max="7424" width="9.140625" style="200"/>
    <col min="7425" max="7425" width="4.42578125" style="200" customWidth="1"/>
    <col min="7426" max="7426" width="82" style="200" customWidth="1"/>
    <col min="7427" max="7427" width="19.140625" style="200" customWidth="1"/>
    <col min="7428" max="7680" width="9.140625" style="200"/>
    <col min="7681" max="7681" width="4.42578125" style="200" customWidth="1"/>
    <col min="7682" max="7682" width="82" style="200" customWidth="1"/>
    <col min="7683" max="7683" width="19.140625" style="200" customWidth="1"/>
    <col min="7684" max="7936" width="9.140625" style="200"/>
    <col min="7937" max="7937" width="4.42578125" style="200" customWidth="1"/>
    <col min="7938" max="7938" width="82" style="200" customWidth="1"/>
    <col min="7939" max="7939" width="19.140625" style="200" customWidth="1"/>
    <col min="7940" max="8192" width="9.140625" style="200"/>
    <col min="8193" max="8193" width="4.42578125" style="200" customWidth="1"/>
    <col min="8194" max="8194" width="82" style="200" customWidth="1"/>
    <col min="8195" max="8195" width="19.140625" style="200" customWidth="1"/>
    <col min="8196" max="8448" width="9.140625" style="200"/>
    <col min="8449" max="8449" width="4.42578125" style="200" customWidth="1"/>
    <col min="8450" max="8450" width="82" style="200" customWidth="1"/>
    <col min="8451" max="8451" width="19.140625" style="200" customWidth="1"/>
    <col min="8452" max="8704" width="9.140625" style="200"/>
    <col min="8705" max="8705" width="4.42578125" style="200" customWidth="1"/>
    <col min="8706" max="8706" width="82" style="200" customWidth="1"/>
    <col min="8707" max="8707" width="19.140625" style="200" customWidth="1"/>
    <col min="8708" max="8960" width="9.140625" style="200"/>
    <col min="8961" max="8961" width="4.42578125" style="200" customWidth="1"/>
    <col min="8962" max="8962" width="82" style="200" customWidth="1"/>
    <col min="8963" max="8963" width="19.140625" style="200" customWidth="1"/>
    <col min="8964" max="9216" width="9.140625" style="200"/>
    <col min="9217" max="9217" width="4.42578125" style="200" customWidth="1"/>
    <col min="9218" max="9218" width="82" style="200" customWidth="1"/>
    <col min="9219" max="9219" width="19.140625" style="200" customWidth="1"/>
    <col min="9220" max="9472" width="9.140625" style="200"/>
    <col min="9473" max="9473" width="4.42578125" style="200" customWidth="1"/>
    <col min="9474" max="9474" width="82" style="200" customWidth="1"/>
    <col min="9475" max="9475" width="19.140625" style="200" customWidth="1"/>
    <col min="9476" max="9728" width="9.140625" style="200"/>
    <col min="9729" max="9729" width="4.42578125" style="200" customWidth="1"/>
    <col min="9730" max="9730" width="82" style="200" customWidth="1"/>
    <col min="9731" max="9731" width="19.140625" style="200" customWidth="1"/>
    <col min="9732" max="9984" width="9.140625" style="200"/>
    <col min="9985" max="9985" width="4.42578125" style="200" customWidth="1"/>
    <col min="9986" max="9986" width="82" style="200" customWidth="1"/>
    <col min="9987" max="9987" width="19.140625" style="200" customWidth="1"/>
    <col min="9988" max="10240" width="9.140625" style="200"/>
    <col min="10241" max="10241" width="4.42578125" style="200" customWidth="1"/>
    <col min="10242" max="10242" width="82" style="200" customWidth="1"/>
    <col min="10243" max="10243" width="19.140625" style="200" customWidth="1"/>
    <col min="10244" max="10496" width="9.140625" style="200"/>
    <col min="10497" max="10497" width="4.42578125" style="200" customWidth="1"/>
    <col min="10498" max="10498" width="82" style="200" customWidth="1"/>
    <col min="10499" max="10499" width="19.140625" style="200" customWidth="1"/>
    <col min="10500" max="10752" width="9.140625" style="200"/>
    <col min="10753" max="10753" width="4.42578125" style="200" customWidth="1"/>
    <col min="10754" max="10754" width="82" style="200" customWidth="1"/>
    <col min="10755" max="10755" width="19.140625" style="200" customWidth="1"/>
    <col min="10756" max="11008" width="9.140625" style="200"/>
    <col min="11009" max="11009" width="4.42578125" style="200" customWidth="1"/>
    <col min="11010" max="11010" width="82" style="200" customWidth="1"/>
    <col min="11011" max="11011" width="19.140625" style="200" customWidth="1"/>
    <col min="11012" max="11264" width="9.140625" style="200"/>
    <col min="11265" max="11265" width="4.42578125" style="200" customWidth="1"/>
    <col min="11266" max="11266" width="82" style="200" customWidth="1"/>
    <col min="11267" max="11267" width="19.140625" style="200" customWidth="1"/>
    <col min="11268" max="11520" width="9.140625" style="200"/>
    <col min="11521" max="11521" width="4.42578125" style="200" customWidth="1"/>
    <col min="11522" max="11522" width="82" style="200" customWidth="1"/>
    <col min="11523" max="11523" width="19.140625" style="200" customWidth="1"/>
    <col min="11524" max="11776" width="9.140625" style="200"/>
    <col min="11777" max="11777" width="4.42578125" style="200" customWidth="1"/>
    <col min="11778" max="11778" width="82" style="200" customWidth="1"/>
    <col min="11779" max="11779" width="19.140625" style="200" customWidth="1"/>
    <col min="11780" max="12032" width="9.140625" style="200"/>
    <col min="12033" max="12033" width="4.42578125" style="200" customWidth="1"/>
    <col min="12034" max="12034" width="82" style="200" customWidth="1"/>
    <col min="12035" max="12035" width="19.140625" style="200" customWidth="1"/>
    <col min="12036" max="12288" width="9.140625" style="200"/>
    <col min="12289" max="12289" width="4.42578125" style="200" customWidth="1"/>
    <col min="12290" max="12290" width="82" style="200" customWidth="1"/>
    <col min="12291" max="12291" width="19.140625" style="200" customWidth="1"/>
    <col min="12292" max="12544" width="9.140625" style="200"/>
    <col min="12545" max="12545" width="4.42578125" style="200" customWidth="1"/>
    <col min="12546" max="12546" width="82" style="200" customWidth="1"/>
    <col min="12547" max="12547" width="19.140625" style="200" customWidth="1"/>
    <col min="12548" max="12800" width="9.140625" style="200"/>
    <col min="12801" max="12801" width="4.42578125" style="200" customWidth="1"/>
    <col min="12802" max="12802" width="82" style="200" customWidth="1"/>
    <col min="12803" max="12803" width="19.140625" style="200" customWidth="1"/>
    <col min="12804" max="13056" width="9.140625" style="200"/>
    <col min="13057" max="13057" width="4.42578125" style="200" customWidth="1"/>
    <col min="13058" max="13058" width="82" style="200" customWidth="1"/>
    <col min="13059" max="13059" width="19.140625" style="200" customWidth="1"/>
    <col min="13060" max="13312" width="9.140625" style="200"/>
    <col min="13313" max="13313" width="4.42578125" style="200" customWidth="1"/>
    <col min="13314" max="13314" width="82" style="200" customWidth="1"/>
    <col min="13315" max="13315" width="19.140625" style="200" customWidth="1"/>
    <col min="13316" max="13568" width="9.140625" style="200"/>
    <col min="13569" max="13569" width="4.42578125" style="200" customWidth="1"/>
    <col min="13570" max="13570" width="82" style="200" customWidth="1"/>
    <col min="13571" max="13571" width="19.140625" style="200" customWidth="1"/>
    <col min="13572" max="13824" width="9.140625" style="200"/>
    <col min="13825" max="13825" width="4.42578125" style="200" customWidth="1"/>
    <col min="13826" max="13826" width="82" style="200" customWidth="1"/>
    <col min="13827" max="13827" width="19.140625" style="200" customWidth="1"/>
    <col min="13828" max="14080" width="9.140625" style="200"/>
    <col min="14081" max="14081" width="4.42578125" style="200" customWidth="1"/>
    <col min="14082" max="14082" width="82" style="200" customWidth="1"/>
    <col min="14083" max="14083" width="19.140625" style="200" customWidth="1"/>
    <col min="14084" max="14336" width="9.140625" style="200"/>
    <col min="14337" max="14337" width="4.42578125" style="200" customWidth="1"/>
    <col min="14338" max="14338" width="82" style="200" customWidth="1"/>
    <col min="14339" max="14339" width="19.140625" style="200" customWidth="1"/>
    <col min="14340" max="14592" width="9.140625" style="200"/>
    <col min="14593" max="14593" width="4.42578125" style="200" customWidth="1"/>
    <col min="14594" max="14594" width="82" style="200" customWidth="1"/>
    <col min="14595" max="14595" width="19.140625" style="200" customWidth="1"/>
    <col min="14596" max="14848" width="9.140625" style="200"/>
    <col min="14849" max="14849" width="4.42578125" style="200" customWidth="1"/>
    <col min="14850" max="14850" width="82" style="200" customWidth="1"/>
    <col min="14851" max="14851" width="19.140625" style="200" customWidth="1"/>
    <col min="14852" max="15104" width="9.140625" style="200"/>
    <col min="15105" max="15105" width="4.42578125" style="200" customWidth="1"/>
    <col min="15106" max="15106" width="82" style="200" customWidth="1"/>
    <col min="15107" max="15107" width="19.140625" style="200" customWidth="1"/>
    <col min="15108" max="15360" width="9.140625" style="200"/>
    <col min="15361" max="15361" width="4.42578125" style="200" customWidth="1"/>
    <col min="15362" max="15362" width="82" style="200" customWidth="1"/>
    <col min="15363" max="15363" width="19.140625" style="200" customWidth="1"/>
    <col min="15364" max="15616" width="9.140625" style="200"/>
    <col min="15617" max="15617" width="4.42578125" style="200" customWidth="1"/>
    <col min="15618" max="15618" width="82" style="200" customWidth="1"/>
    <col min="15619" max="15619" width="19.140625" style="200" customWidth="1"/>
    <col min="15620" max="15872" width="9.140625" style="200"/>
    <col min="15873" max="15873" width="4.42578125" style="200" customWidth="1"/>
    <col min="15874" max="15874" width="82" style="200" customWidth="1"/>
    <col min="15875" max="15875" width="19.140625" style="200" customWidth="1"/>
    <col min="15876" max="16128" width="9.140625" style="200"/>
    <col min="16129" max="16129" width="4.42578125" style="200" customWidth="1"/>
    <col min="16130" max="16130" width="82" style="200" customWidth="1"/>
    <col min="16131" max="16131" width="19.140625" style="200" customWidth="1"/>
    <col min="16132" max="16383" width="9.140625" style="200"/>
    <col min="16384" max="16384" width="9.140625" style="200" customWidth="1"/>
  </cols>
  <sheetData>
    <row r="1" spans="1:9" s="194" customFormat="1" ht="13.5" thickBot="1" x14ac:dyDescent="0.25">
      <c r="A1" s="193" t="s">
        <v>243</v>
      </c>
    </row>
    <row r="2" spans="1:9" s="195" customFormat="1" ht="41.25" customHeight="1" thickBot="1" x14ac:dyDescent="0.25">
      <c r="A2" s="337" t="s">
        <v>250</v>
      </c>
      <c r="B2" s="338"/>
      <c r="C2" s="338"/>
      <c r="D2" s="338"/>
      <c r="E2" s="338"/>
      <c r="F2" s="338"/>
      <c r="G2" s="338"/>
      <c r="H2" s="338"/>
      <c r="I2" s="339"/>
    </row>
    <row r="3" spans="1:9" s="194" customFormat="1" ht="28.5" customHeight="1" thickBot="1" x14ac:dyDescent="0.25">
      <c r="B3" s="196"/>
      <c r="C3" s="196"/>
    </row>
    <row r="4" spans="1:9" s="198" customFormat="1" ht="64.5" customHeight="1" thickBot="1" x14ac:dyDescent="0.25">
      <c r="A4" s="340">
        <v>19999</v>
      </c>
      <c r="B4" s="342" t="s">
        <v>229</v>
      </c>
      <c r="C4" s="197" t="s">
        <v>244</v>
      </c>
      <c r="D4" s="340">
        <v>29999</v>
      </c>
      <c r="E4" s="342" t="s">
        <v>35</v>
      </c>
      <c r="F4" s="197" t="s">
        <v>244</v>
      </c>
      <c r="G4" s="340">
        <v>39999</v>
      </c>
      <c r="H4" s="342" t="s">
        <v>37</v>
      </c>
      <c r="I4" s="197" t="s">
        <v>244</v>
      </c>
    </row>
    <row r="5" spans="1:9" s="194" customFormat="1" ht="12.75" customHeight="1" thickBot="1" x14ac:dyDescent="0.25">
      <c r="A5" s="341"/>
      <c r="B5" s="343"/>
      <c r="C5" s="199">
        <f>'Allegato 3.a'!K27</f>
        <v>0</v>
      </c>
      <c r="D5" s="341"/>
      <c r="E5" s="343"/>
      <c r="F5" s="199">
        <f>'Allegato 3.a'!K99</f>
        <v>0</v>
      </c>
      <c r="G5" s="341"/>
      <c r="H5" s="343"/>
      <c r="I5" s="199">
        <f>'Allegato 3.a'!K118</f>
        <v>0</v>
      </c>
    </row>
    <row r="6" spans="1:9" ht="12.75" customHeight="1" x14ac:dyDescent="0.2">
      <c r="B6" s="201"/>
      <c r="C6" s="201"/>
      <c r="E6" s="201"/>
      <c r="F6" s="201"/>
      <c r="H6" s="201"/>
      <c r="I6" s="201"/>
    </row>
    <row r="7" spans="1:9" ht="12.75" customHeight="1" x14ac:dyDescent="0.2">
      <c r="B7" s="201"/>
      <c r="C7" s="201"/>
      <c r="E7" s="201"/>
      <c r="F7" s="201"/>
      <c r="H7" s="201"/>
      <c r="I7" s="201"/>
    </row>
    <row r="8" spans="1:9" ht="12.75" customHeight="1" x14ac:dyDescent="0.2">
      <c r="B8" s="201"/>
      <c r="C8" s="201"/>
      <c r="E8" s="201"/>
      <c r="F8" s="201"/>
      <c r="H8" s="201"/>
      <c r="I8" s="201"/>
    </row>
    <row r="9" spans="1:9" ht="12.75" customHeight="1" x14ac:dyDescent="0.2">
      <c r="B9" s="201"/>
      <c r="C9" s="201"/>
      <c r="E9" s="201"/>
      <c r="F9" s="201"/>
      <c r="H9" s="201"/>
      <c r="I9" s="201"/>
    </row>
    <row r="10" spans="1:9" x14ac:dyDescent="0.2">
      <c r="B10" s="201"/>
      <c r="C10" s="201"/>
      <c r="E10" s="201"/>
      <c r="F10" s="201"/>
      <c r="H10" s="201"/>
      <c r="I10" s="201"/>
    </row>
    <row r="11" spans="1:9" ht="12.75" customHeight="1" x14ac:dyDescent="0.2">
      <c r="B11" s="201"/>
      <c r="C11" s="201"/>
      <c r="E11" s="201"/>
      <c r="F11" s="201"/>
      <c r="H11" s="201"/>
      <c r="I11" s="201"/>
    </row>
    <row r="12" spans="1:9" ht="12.75" customHeight="1" x14ac:dyDescent="0.2">
      <c r="B12" s="202"/>
      <c r="C12" s="201"/>
      <c r="E12" s="202"/>
      <c r="F12" s="201"/>
      <c r="H12" s="202"/>
      <c r="I12" s="201"/>
    </row>
    <row r="13" spans="1:9" ht="12.75" customHeight="1" x14ac:dyDescent="0.2">
      <c r="B13" s="201"/>
      <c r="C13" s="201"/>
      <c r="E13" s="201"/>
      <c r="F13" s="201"/>
      <c r="H13" s="201"/>
      <c r="I13" s="201"/>
    </row>
    <row r="14" spans="1:9" ht="12.75" customHeight="1" x14ac:dyDescent="0.2">
      <c r="B14" s="201"/>
      <c r="C14" s="201"/>
      <c r="E14" s="201"/>
      <c r="F14" s="201"/>
      <c r="H14" s="201"/>
      <c r="I14" s="201"/>
    </row>
    <row r="15" spans="1:9" ht="12.75" customHeight="1" x14ac:dyDescent="0.2">
      <c r="B15" s="201"/>
      <c r="C15" s="201"/>
      <c r="E15" s="201"/>
      <c r="F15" s="201"/>
      <c r="H15" s="201"/>
      <c r="I15" s="201"/>
    </row>
    <row r="16" spans="1:9" ht="12.75" customHeight="1" x14ac:dyDescent="0.2">
      <c r="B16" s="201"/>
      <c r="C16" s="201"/>
      <c r="E16" s="201"/>
      <c r="F16" s="201"/>
      <c r="H16" s="201"/>
      <c r="I16" s="201"/>
    </row>
    <row r="17" spans="1:9" ht="12.75" customHeight="1" x14ac:dyDescent="0.2">
      <c r="B17" s="201"/>
      <c r="C17" s="201"/>
      <c r="E17" s="201"/>
      <c r="F17" s="201"/>
      <c r="H17" s="201"/>
      <c r="I17" s="201"/>
    </row>
    <row r="18" spans="1:9" ht="12.75" customHeight="1" x14ac:dyDescent="0.2">
      <c r="B18" s="201"/>
      <c r="C18" s="201"/>
      <c r="E18" s="201"/>
      <c r="F18" s="201"/>
      <c r="H18" s="201"/>
      <c r="I18" s="201"/>
    </row>
    <row r="19" spans="1:9" ht="12.75" customHeight="1" x14ac:dyDescent="0.2">
      <c r="B19" s="201"/>
      <c r="C19" s="201"/>
      <c r="E19" s="201"/>
      <c r="F19" s="201"/>
      <c r="H19" s="201"/>
      <c r="I19" s="201"/>
    </row>
    <row r="20" spans="1:9" ht="12.75" customHeight="1" x14ac:dyDescent="0.2">
      <c r="C20" s="201"/>
      <c r="F20" s="201"/>
      <c r="I20" s="201"/>
    </row>
    <row r="21" spans="1:9" ht="14.25" customHeight="1" x14ac:dyDescent="0.2">
      <c r="A21" s="203"/>
      <c r="B21" s="204"/>
      <c r="C21" s="201"/>
      <c r="D21" s="203"/>
      <c r="E21" s="204"/>
      <c r="F21" s="201"/>
      <c r="G21" s="203"/>
      <c r="H21" s="204"/>
      <c r="I21" s="201"/>
    </row>
    <row r="22" spans="1:9" ht="12.75" customHeight="1" x14ac:dyDescent="0.2">
      <c r="B22" s="204"/>
      <c r="C22" s="201"/>
      <c r="E22" s="204"/>
      <c r="F22" s="201"/>
      <c r="H22" s="204"/>
      <c r="I22" s="201"/>
    </row>
    <row r="23" spans="1:9" ht="12.75" customHeight="1" x14ac:dyDescent="0.2">
      <c r="B23" s="204"/>
      <c r="C23" s="201"/>
      <c r="E23" s="204"/>
      <c r="F23" s="201"/>
      <c r="H23" s="204"/>
      <c r="I23" s="201"/>
    </row>
    <row r="24" spans="1:9" ht="15" customHeight="1" x14ac:dyDescent="0.2">
      <c r="B24" s="201"/>
      <c r="C24" s="201"/>
      <c r="E24" s="201"/>
      <c r="F24" s="201"/>
      <c r="H24" s="201"/>
      <c r="I24" s="201"/>
    </row>
    <row r="25" spans="1:9" ht="16.5" customHeight="1" x14ac:dyDescent="0.2">
      <c r="B25" s="204"/>
      <c r="C25" s="201"/>
      <c r="E25" s="204"/>
      <c r="F25" s="201"/>
      <c r="H25" s="204"/>
      <c r="I25" s="201"/>
    </row>
    <row r="26" spans="1:9" ht="12.75" customHeight="1" x14ac:dyDescent="0.2">
      <c r="B26" s="204"/>
      <c r="C26" s="201"/>
      <c r="E26" s="204"/>
      <c r="F26" s="201"/>
      <c r="H26" s="204"/>
      <c r="I26" s="201"/>
    </row>
    <row r="27" spans="1:9" ht="12.75" customHeight="1" x14ac:dyDescent="0.2">
      <c r="B27" s="204"/>
      <c r="C27" s="201"/>
      <c r="E27" s="204"/>
      <c r="F27" s="201"/>
      <c r="H27" s="204"/>
      <c r="I27" s="201"/>
    </row>
    <row r="28" spans="1:9" ht="12.75" customHeight="1" x14ac:dyDescent="0.2">
      <c r="B28" s="201"/>
      <c r="C28" s="201"/>
      <c r="E28" s="201"/>
      <c r="F28" s="201"/>
      <c r="H28" s="201"/>
      <c r="I28" s="201"/>
    </row>
    <row r="29" spans="1:9" ht="12.75" customHeight="1" x14ac:dyDescent="0.2">
      <c r="B29" s="201"/>
      <c r="C29" s="201"/>
      <c r="E29" s="201"/>
      <c r="F29" s="201"/>
      <c r="H29" s="201"/>
      <c r="I29" s="201"/>
    </row>
    <row r="30" spans="1:9" ht="12.75" customHeight="1" x14ac:dyDescent="0.2">
      <c r="B30" s="201"/>
      <c r="C30" s="201"/>
      <c r="E30" s="201"/>
      <c r="F30" s="201"/>
      <c r="H30" s="201"/>
      <c r="I30" s="201"/>
    </row>
    <row r="31" spans="1:9" ht="12.75" customHeight="1" x14ac:dyDescent="0.2">
      <c r="B31" s="201"/>
      <c r="C31" s="201"/>
      <c r="E31" s="201"/>
      <c r="F31" s="201"/>
      <c r="H31" s="201"/>
      <c r="I31" s="201"/>
    </row>
    <row r="32" spans="1:9" ht="12.75" customHeight="1" x14ac:dyDescent="0.2">
      <c r="B32" s="201"/>
      <c r="C32" s="201"/>
      <c r="E32" s="201"/>
      <c r="F32" s="201"/>
      <c r="H32" s="201"/>
      <c r="I32" s="201"/>
    </row>
    <row r="33" spans="2:9" ht="12.75" customHeight="1" x14ac:dyDescent="0.2">
      <c r="B33" s="201"/>
      <c r="C33" s="201"/>
      <c r="E33" s="201"/>
      <c r="F33" s="201"/>
      <c r="H33" s="201"/>
      <c r="I33" s="201"/>
    </row>
    <row r="34" spans="2:9" ht="12.75" customHeight="1" x14ac:dyDescent="0.2">
      <c r="B34" s="201"/>
      <c r="C34" s="201"/>
      <c r="E34" s="201"/>
      <c r="F34" s="201"/>
      <c r="H34" s="201"/>
      <c r="I34" s="201"/>
    </row>
    <row r="35" spans="2:9" ht="12.75" customHeight="1" x14ac:dyDescent="0.2">
      <c r="B35" s="201"/>
      <c r="C35" s="201"/>
      <c r="E35" s="201"/>
      <c r="F35" s="201"/>
      <c r="H35" s="201"/>
      <c r="I35" s="201"/>
    </row>
    <row r="36" spans="2:9" ht="12.75" customHeight="1" x14ac:dyDescent="0.2">
      <c r="B36" s="201"/>
      <c r="C36" s="201"/>
      <c r="E36" s="201"/>
      <c r="F36" s="201"/>
      <c r="H36" s="201"/>
      <c r="I36" s="201"/>
    </row>
    <row r="37" spans="2:9" ht="12.75" customHeight="1" x14ac:dyDescent="0.2">
      <c r="B37" s="201"/>
      <c r="C37" s="201"/>
      <c r="E37" s="201"/>
      <c r="F37" s="201"/>
      <c r="H37" s="201"/>
      <c r="I37" s="201"/>
    </row>
    <row r="38" spans="2:9" ht="12.75" customHeight="1" x14ac:dyDescent="0.2">
      <c r="B38" s="201"/>
      <c r="C38" s="201"/>
      <c r="E38" s="201"/>
      <c r="F38" s="201"/>
      <c r="H38" s="201"/>
      <c r="I38" s="201"/>
    </row>
    <row r="39" spans="2:9" ht="12.75" customHeight="1" x14ac:dyDescent="0.2">
      <c r="B39" s="201"/>
      <c r="C39" s="201"/>
      <c r="E39" s="201"/>
      <c r="F39" s="201"/>
      <c r="H39" s="201"/>
      <c r="I39" s="201"/>
    </row>
    <row r="40" spans="2:9" ht="12.75" customHeight="1" x14ac:dyDescent="0.2">
      <c r="B40" s="201"/>
      <c r="C40" s="201"/>
      <c r="E40" s="201"/>
      <c r="F40" s="201"/>
      <c r="H40" s="201"/>
      <c r="I40" s="201"/>
    </row>
    <row r="41" spans="2:9" ht="12.75" customHeight="1" x14ac:dyDescent="0.2">
      <c r="B41" s="201"/>
      <c r="C41" s="201"/>
      <c r="E41" s="201"/>
      <c r="F41" s="201"/>
      <c r="H41" s="201"/>
      <c r="I41" s="201"/>
    </row>
    <row r="42" spans="2:9" ht="12.75" customHeight="1" x14ac:dyDescent="0.2">
      <c r="B42" s="201"/>
      <c r="C42" s="201"/>
      <c r="E42" s="201"/>
      <c r="F42" s="201"/>
      <c r="H42" s="201"/>
      <c r="I42" s="201"/>
    </row>
    <row r="43" spans="2:9" ht="12.75" customHeight="1" x14ac:dyDescent="0.2">
      <c r="B43" s="201"/>
      <c r="C43" s="201"/>
      <c r="E43" s="201"/>
      <c r="F43" s="201"/>
      <c r="H43" s="201"/>
      <c r="I43" s="201"/>
    </row>
    <row r="44" spans="2:9" ht="12.75" customHeight="1" x14ac:dyDescent="0.2">
      <c r="B44" s="201"/>
      <c r="C44" s="201"/>
      <c r="E44" s="201"/>
      <c r="F44" s="201"/>
      <c r="H44" s="201"/>
      <c r="I44" s="201"/>
    </row>
    <row r="45" spans="2:9" ht="12.75" customHeight="1" x14ac:dyDescent="0.2">
      <c r="B45" s="201"/>
      <c r="C45" s="201"/>
      <c r="E45" s="201"/>
      <c r="F45" s="201"/>
      <c r="H45" s="201"/>
      <c r="I45" s="201"/>
    </row>
    <row r="46" spans="2:9" ht="12.75" customHeight="1" x14ac:dyDescent="0.2">
      <c r="B46" s="201"/>
      <c r="C46" s="201"/>
      <c r="E46" s="201"/>
      <c r="F46" s="201"/>
      <c r="H46" s="201"/>
      <c r="I46" s="201"/>
    </row>
    <row r="47" spans="2:9" ht="12.75" customHeight="1" x14ac:dyDescent="0.2">
      <c r="B47" s="201"/>
      <c r="C47" s="201"/>
      <c r="E47" s="201"/>
      <c r="F47" s="201"/>
      <c r="H47" s="201"/>
      <c r="I47" s="201"/>
    </row>
    <row r="48" spans="2:9" x14ac:dyDescent="0.2">
      <c r="B48" s="205"/>
      <c r="C48" s="201"/>
      <c r="E48" s="205"/>
      <c r="F48" s="201"/>
      <c r="H48" s="205"/>
      <c r="I48" s="201"/>
    </row>
    <row r="49" spans="2:9" x14ac:dyDescent="0.2">
      <c r="B49" s="196"/>
      <c r="C49" s="196"/>
      <c r="E49" s="196"/>
      <c r="F49" s="196"/>
      <c r="H49" s="196"/>
      <c r="I49" s="196"/>
    </row>
  </sheetData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Modello LA 2021</vt:lpstr>
      <vt:lpstr>Modello LA 2020</vt:lpstr>
      <vt:lpstr>Allegato 3.a</vt:lpstr>
      <vt:lpstr>Allegato 3.b</vt:lpstr>
      <vt:lpstr>'Allegato 3.a'!Area_stampa</vt:lpstr>
      <vt:lpstr>'Allegato 3.b'!Area_stampa</vt:lpstr>
      <vt:lpstr>'Modello LA 2020'!Area_stampa</vt:lpstr>
      <vt:lpstr>'Modello LA 2021'!Area_stampa</vt:lpstr>
      <vt:lpstr>'Allegato 3.a'!Titoli_stampa</vt:lpstr>
      <vt:lpstr>'Modello LA 2020'!Titoli_stampa</vt:lpstr>
      <vt:lpstr>'Modello LA 2021'!Titoli_stampa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Riosa</dc:creator>
  <cp:lastModifiedBy>Elisa Riosa</cp:lastModifiedBy>
  <cp:lastPrinted>2022-05-19T11:44:41Z</cp:lastPrinted>
  <dcterms:created xsi:type="dcterms:W3CDTF">2003-09-29T10:34:29Z</dcterms:created>
  <dcterms:modified xsi:type="dcterms:W3CDTF">2022-05-19T11:52:49Z</dcterms:modified>
</cp:coreProperties>
</file>