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fs01fvgad.fvgad.adds\dati\EGAS\GRU\TRATTAMENTO ECONOMICO\Amm Trasparente\Retribuzioni dirigenti\2024\"/>
    </mc:Choice>
  </mc:AlternateContent>
  <xr:revisionPtr revIDLastSave="0" documentId="13_ncr:1_{E64DAF05-9DCB-406A-8D0B-ECA931A0BDB3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8" i="1"/>
  <c r="M7" i="1"/>
  <c r="M9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6" i="1"/>
</calcChain>
</file>

<file path=xl/sharedStrings.xml><?xml version="1.0" encoding="utf-8"?>
<sst xmlns="http://schemas.openxmlformats.org/spreadsheetml/2006/main" count="82" uniqueCount="50">
  <si>
    <t>Nominativo</t>
  </si>
  <si>
    <t>Tipologia di incarico</t>
  </si>
  <si>
    <t>Stipendio tabellare</t>
  </si>
  <si>
    <t>Retribuzione accessoria</t>
  </si>
  <si>
    <t>Altro</t>
  </si>
  <si>
    <t>Libera professione</t>
  </si>
  <si>
    <t>Importi di viaggio di servizio e missioni pagati con fondi pubblici</t>
  </si>
  <si>
    <t>Retribuzione di posizione fissa</t>
  </si>
  <si>
    <t>Retribuzione di posizione variabile</t>
  </si>
  <si>
    <t>Retribuzione di risultato</t>
  </si>
  <si>
    <t>Totale</t>
  </si>
  <si>
    <t>Note</t>
  </si>
  <si>
    <t>BORTOLOTTI NICOLA</t>
  </si>
  <si>
    <t>BREGANT MICHELE</t>
  </si>
  <si>
    <t>BRESSAN MASSIMILIANO</t>
  </si>
  <si>
    <t>BUFFOLINI FABIO</t>
  </si>
  <si>
    <t>BURBA IVANA</t>
  </si>
  <si>
    <t>CAMARDA ALESSANDRO</t>
  </si>
  <si>
    <t>CECCHI ADRIANA</t>
  </si>
  <si>
    <t>DE LUCIA PAOLA</t>
  </si>
  <si>
    <t>DEGANO SIMONETTA</t>
  </si>
  <si>
    <t>DEL DO' TECLA</t>
  </si>
  <si>
    <t>MARIANI MARIO</t>
  </si>
  <si>
    <t>MARSILIO ANDREA</t>
  </si>
  <si>
    <t>MATTIONI LAURA</t>
  </si>
  <si>
    <t>PITTON ELENA</t>
  </si>
  <si>
    <t>SANTAROSSA SANDRO</t>
  </si>
  <si>
    <t>ZANON MARCO</t>
  </si>
  <si>
    <t>Direttore SSD</t>
  </si>
  <si>
    <t>Direttore SC</t>
  </si>
  <si>
    <t>Capodipartimento</t>
  </si>
  <si>
    <t>Direttore sostituto SC</t>
  </si>
  <si>
    <t>Profilo</t>
  </si>
  <si>
    <t>Dirigente Analista</t>
  </si>
  <si>
    <t>Dirigente Amministrativo</t>
  </si>
  <si>
    <t>Dirigente Ingegnere</t>
  </si>
  <si>
    <t>Dirigente Farmacista</t>
  </si>
  <si>
    <t>Dirigente Professioni Infermieristiche</t>
  </si>
  <si>
    <t>Dirigente Sociologa</t>
  </si>
  <si>
    <t>Direttore SS</t>
  </si>
  <si>
    <t>Valori esposti secondo il criterio di cassa, al lordo delle ritenute previdenziali e fiscali a carico del dirigente</t>
  </si>
  <si>
    <t>Norma di riferimento: art. 14, co. 1, lettera c) e art. 1 bis, del d.lgs. N. 33/2013</t>
  </si>
  <si>
    <t>ANNO 2024 DIRIGENTI CON INCARICO DI CAPODIPARTIMENTO, STRUTTURA COMPLESSA, STRUTTURA SEMPLICE E STRUTTURA SEMPLICE DIPARTIMENTALE</t>
  </si>
  <si>
    <t>CALCI MARIO</t>
  </si>
  <si>
    <t>Dirigente Medico</t>
  </si>
  <si>
    <t>FASOLA GIANPIERO</t>
  </si>
  <si>
    <t>TRILLO' GIULIO</t>
  </si>
  <si>
    <t>periodo inferiore all'anno</t>
  </si>
  <si>
    <t xml:space="preserve">Arretrati CCNL 2019-21 </t>
  </si>
  <si>
    <t>CONTE ALESSANDRO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</si>
</sst>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dugi "/>
    </font>
    <font>
      <sz val="12"/>
      <color theme="1"/>
      <name val="Gadugi "/>
    </font>
    <font>
      <b/>
      <sz val="12"/>
      <color theme="1"/>
      <name val="Gadugi "/>
    </font>
    <font>
      <sz val="9"/>
      <color theme="1"/>
      <name val="Gadugi "/>
    </font>
    <font>
      <sz val="8"/>
      <color theme="1"/>
      <name val="Gadugi 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M25" sqref="M25"/>
    </sheetView>
  </sheetViews>
  <sheetFormatPr defaultRowHeight="15"/>
  <cols>
    <col min="1" max="2" width="24" style="1" customWidth="1"/>
    <col min="3" max="3" width="21.140625" style="1" customWidth="1"/>
    <col min="4" max="4" width="11.5703125" style="1" bestFit="1" customWidth="1"/>
    <col min="5" max="5" width="12.7109375" style="1" customWidth="1"/>
    <col min="6" max="6" width="15" style="1" customWidth="1"/>
    <col min="7" max="7" width="14.5703125" style="1" customWidth="1"/>
    <col min="8" max="8" width="14.140625" style="1" customWidth="1"/>
    <col min="9" max="9" width="13.28515625" style="1" customWidth="1"/>
    <col min="10" max="10" width="11.85546875" style="1" customWidth="1"/>
    <col min="11" max="11" width="12.5703125" style="1" customWidth="1"/>
    <col min="12" max="12" width="14.7109375" style="1" customWidth="1"/>
    <col min="13" max="13" width="13.85546875" style="1" customWidth="1"/>
    <col min="14" max="14" width="12.42578125" style="1" customWidth="1"/>
    <col min="15" max="16384" width="9.140625" style="1"/>
  </cols>
  <sheetData>
    <row r="1" spans="1:14" ht="15.75">
      <c r="A1" s="11" t="s">
        <v>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3" spans="1:14">
      <c r="A3" s="1" t="s">
        <v>41</v>
      </c>
    </row>
    <row r="5" spans="1:14" s="2" customFormat="1" ht="49.5" customHeight="1">
      <c r="A5" s="3" t="s">
        <v>0</v>
      </c>
      <c r="B5" s="3" t="s">
        <v>32</v>
      </c>
      <c r="C5" s="3" t="s">
        <v>1</v>
      </c>
      <c r="D5" s="3" t="s">
        <v>48</v>
      </c>
      <c r="E5" s="3" t="s">
        <v>2</v>
      </c>
      <c r="F5" s="3" t="s">
        <v>7</v>
      </c>
      <c r="G5" s="3" t="s">
        <v>8</v>
      </c>
      <c r="H5" s="3" t="s">
        <v>9</v>
      </c>
      <c r="I5" s="3" t="s">
        <v>3</v>
      </c>
      <c r="J5" s="3" t="s">
        <v>4</v>
      </c>
      <c r="K5" s="3" t="s">
        <v>5</v>
      </c>
      <c r="L5" s="4" t="s">
        <v>6</v>
      </c>
      <c r="M5" s="3" t="s">
        <v>10</v>
      </c>
      <c r="N5" s="3" t="s">
        <v>11</v>
      </c>
    </row>
    <row r="6" spans="1:14">
      <c r="A6" s="5" t="s">
        <v>12</v>
      </c>
      <c r="B6" s="5" t="s">
        <v>33</v>
      </c>
      <c r="C6" s="7" t="s">
        <v>28</v>
      </c>
      <c r="D6" s="10">
        <v>7899.43</v>
      </c>
      <c r="E6" s="10">
        <v>48758.58</v>
      </c>
      <c r="F6" s="10">
        <v>11960</v>
      </c>
      <c r="G6" s="10">
        <v>500</v>
      </c>
      <c r="H6" s="10">
        <v>16989.91</v>
      </c>
      <c r="I6" s="10">
        <v>2491.86</v>
      </c>
      <c r="K6" s="10">
        <v>0</v>
      </c>
      <c r="L6" s="10">
        <v>66.88</v>
      </c>
      <c r="M6" s="10">
        <f>SUM(D6:L6)</f>
        <v>88666.660000000018</v>
      </c>
      <c r="N6" s="7"/>
    </row>
    <row r="7" spans="1:14">
      <c r="A7" s="5" t="s">
        <v>13</v>
      </c>
      <c r="B7" s="5" t="s">
        <v>34</v>
      </c>
      <c r="C7" s="7" t="s">
        <v>29</v>
      </c>
      <c r="D7" s="10">
        <v>10079.07</v>
      </c>
      <c r="E7" s="10">
        <v>48758.925799999997</v>
      </c>
      <c r="F7" s="10">
        <v>29347</v>
      </c>
      <c r="G7" s="10">
        <v>9663.94</v>
      </c>
      <c r="H7" s="10">
        <v>12873.88</v>
      </c>
      <c r="I7" s="10"/>
      <c r="J7" s="10"/>
      <c r="K7" s="10"/>
      <c r="L7" s="10"/>
      <c r="M7" s="10">
        <f t="shared" ref="M7:M25" si="0">SUM(D7:L7)</f>
        <v>110722.81580000001</v>
      </c>
      <c r="N7" s="7"/>
    </row>
    <row r="8" spans="1:14">
      <c r="A8" s="5" t="s">
        <v>14</v>
      </c>
      <c r="B8" s="5" t="s">
        <v>35</v>
      </c>
      <c r="C8" s="7" t="s">
        <v>28</v>
      </c>
      <c r="D8" s="10">
        <v>5808.3400000000011</v>
      </c>
      <c r="E8" s="10">
        <v>48758.58</v>
      </c>
      <c r="F8" s="10">
        <v>11960</v>
      </c>
      <c r="G8" s="10">
        <v>3500</v>
      </c>
      <c r="H8" s="10">
        <v>14919.83</v>
      </c>
      <c r="I8" s="10"/>
      <c r="J8" s="10"/>
      <c r="K8" s="10"/>
      <c r="L8" s="10"/>
      <c r="M8" s="10">
        <f t="shared" si="0"/>
        <v>84946.750000000015</v>
      </c>
      <c r="N8" s="7"/>
    </row>
    <row r="9" spans="1:14">
      <c r="A9" s="5" t="s">
        <v>15</v>
      </c>
      <c r="B9" s="5" t="s">
        <v>35</v>
      </c>
      <c r="C9" s="7" t="s">
        <v>30</v>
      </c>
      <c r="D9" s="10">
        <v>8661.7499999999982</v>
      </c>
      <c r="E9" s="10">
        <v>48758.58</v>
      </c>
      <c r="F9" s="10">
        <v>29347</v>
      </c>
      <c r="G9" s="10">
        <v>25163.97</v>
      </c>
      <c r="H9" s="10">
        <v>11212.51</v>
      </c>
      <c r="I9" s="10"/>
      <c r="J9" s="10"/>
      <c r="K9" s="10"/>
      <c r="L9" s="10">
        <v>24.2</v>
      </c>
      <c r="M9" s="10">
        <f t="shared" si="0"/>
        <v>123168.01</v>
      </c>
      <c r="N9" s="7"/>
    </row>
    <row r="10" spans="1:14">
      <c r="A10" s="5" t="s">
        <v>16</v>
      </c>
      <c r="B10" s="5" t="s">
        <v>34</v>
      </c>
      <c r="C10" s="7" t="s">
        <v>29</v>
      </c>
      <c r="D10" s="10">
        <v>9109.17</v>
      </c>
      <c r="E10" s="10">
        <v>48385.13</v>
      </c>
      <c r="F10" s="10">
        <v>29121</v>
      </c>
      <c r="G10" s="10">
        <v>9588.8100000000013</v>
      </c>
      <c r="H10" s="10">
        <v>17097.68</v>
      </c>
      <c r="I10" s="10"/>
      <c r="J10" s="10"/>
      <c r="K10" s="10"/>
      <c r="L10" s="10">
        <v>179.6</v>
      </c>
      <c r="M10" s="10">
        <f t="shared" si="0"/>
        <v>113481.38999999998</v>
      </c>
      <c r="N10" s="7"/>
    </row>
    <row r="11" spans="1:14" ht="22.5">
      <c r="A11" s="5" t="s">
        <v>43</v>
      </c>
      <c r="B11" s="5" t="s">
        <v>44</v>
      </c>
      <c r="C11" s="7" t="s">
        <v>29</v>
      </c>
      <c r="E11" s="10">
        <v>30091.469999999998</v>
      </c>
      <c r="F11" s="10">
        <v>15498.77</v>
      </c>
      <c r="G11" s="10">
        <v>1037.51</v>
      </c>
      <c r="H11" s="10"/>
      <c r="I11" s="10"/>
      <c r="J11" s="10"/>
      <c r="K11" s="10"/>
      <c r="L11" s="10"/>
      <c r="M11" s="10">
        <f t="shared" si="0"/>
        <v>46627.75</v>
      </c>
      <c r="N11" s="9" t="s">
        <v>47</v>
      </c>
    </row>
    <row r="12" spans="1:14">
      <c r="A12" s="5" t="s">
        <v>17</v>
      </c>
      <c r="B12" s="5" t="s">
        <v>34</v>
      </c>
      <c r="C12" s="7" t="s">
        <v>28</v>
      </c>
      <c r="D12" s="10">
        <v>7906.329999999999</v>
      </c>
      <c r="E12" s="10">
        <v>48758.58</v>
      </c>
      <c r="F12" s="10">
        <v>11960</v>
      </c>
      <c r="G12" s="10">
        <v>3499.9900000000002</v>
      </c>
      <c r="H12" s="10">
        <v>18988.120000000003</v>
      </c>
      <c r="I12" s="10"/>
      <c r="J12" s="10">
        <v>6526.5</v>
      </c>
      <c r="K12" s="10"/>
      <c r="L12" s="10">
        <v>1081.1400000000001</v>
      </c>
      <c r="M12" s="10">
        <f>SUM(D12:L12)</f>
        <v>98720.660000000018</v>
      </c>
      <c r="N12" s="7"/>
    </row>
    <row r="13" spans="1:14">
      <c r="A13" s="5" t="s">
        <v>18</v>
      </c>
      <c r="B13" s="5" t="s">
        <v>36</v>
      </c>
      <c r="C13" s="7" t="s">
        <v>31</v>
      </c>
      <c r="D13" s="10">
        <v>11563.410000000002</v>
      </c>
      <c r="E13" s="10">
        <v>65854.490000000005</v>
      </c>
      <c r="F13" s="10">
        <v>15054.32</v>
      </c>
      <c r="G13" s="10">
        <v>934.95999999999992</v>
      </c>
      <c r="H13" s="10">
        <v>8923</v>
      </c>
      <c r="I13" s="10"/>
      <c r="J13" s="10"/>
      <c r="K13" s="10"/>
      <c r="L13" s="10"/>
      <c r="M13" s="10">
        <f t="shared" si="0"/>
        <v>102330.18000000001</v>
      </c>
      <c r="N13" s="7"/>
    </row>
    <row r="14" spans="1:14" ht="22.5">
      <c r="A14" s="5" t="s">
        <v>49</v>
      </c>
      <c r="B14" s="5" t="s">
        <v>44</v>
      </c>
      <c r="C14" s="7" t="s">
        <v>28</v>
      </c>
      <c r="D14" s="10"/>
      <c r="E14" s="10">
        <v>15417.96</v>
      </c>
      <c r="F14" s="10">
        <v>4455.5</v>
      </c>
      <c r="G14" s="10">
        <v>532.21</v>
      </c>
      <c r="H14" s="10"/>
      <c r="I14" s="10"/>
      <c r="J14" s="10"/>
      <c r="K14" s="10"/>
      <c r="L14" s="10"/>
      <c r="M14" s="10">
        <f t="shared" si="0"/>
        <v>20405.669999999998</v>
      </c>
      <c r="N14" s="9" t="s">
        <v>47</v>
      </c>
    </row>
    <row r="15" spans="1:14" s="8" customFormat="1" ht="30">
      <c r="A15" s="5" t="s">
        <v>19</v>
      </c>
      <c r="B15" s="6" t="s">
        <v>37</v>
      </c>
      <c r="C15" s="7" t="s">
        <v>31</v>
      </c>
      <c r="D15" s="10">
        <v>9949.11</v>
      </c>
      <c r="E15" s="10">
        <v>48758.58</v>
      </c>
      <c r="F15" s="10">
        <v>16468.59</v>
      </c>
      <c r="G15" s="10"/>
      <c r="H15" s="10">
        <v>11607.73</v>
      </c>
      <c r="I15" s="10">
        <v>1296.2800000000002</v>
      </c>
      <c r="J15" s="10"/>
      <c r="K15" s="10"/>
      <c r="L15" s="10"/>
      <c r="M15" s="10">
        <f t="shared" si="0"/>
        <v>88080.29</v>
      </c>
      <c r="N15" s="7"/>
    </row>
    <row r="16" spans="1:14" ht="22.5">
      <c r="A16" s="5" t="s">
        <v>20</v>
      </c>
      <c r="B16" s="5" t="s">
        <v>38</v>
      </c>
      <c r="C16" s="7" t="s">
        <v>29</v>
      </c>
      <c r="D16" s="10">
        <v>8996.7599999999984</v>
      </c>
      <c r="E16" s="10">
        <v>40257.089999999997</v>
      </c>
      <c r="F16" s="10">
        <v>24230.07</v>
      </c>
      <c r="G16" s="10">
        <v>6327.9400000000005</v>
      </c>
      <c r="H16" s="10">
        <v>13308.02</v>
      </c>
      <c r="I16" s="10">
        <v>258.23</v>
      </c>
      <c r="J16" s="10"/>
      <c r="K16" s="10"/>
      <c r="L16" s="10">
        <v>1146.05</v>
      </c>
      <c r="M16" s="10">
        <f t="shared" si="0"/>
        <v>94524.159999999989</v>
      </c>
      <c r="N16" s="9" t="s">
        <v>47</v>
      </c>
    </row>
    <row r="17" spans="1:14">
      <c r="A17" s="5" t="s">
        <v>21</v>
      </c>
      <c r="B17" s="5" t="s">
        <v>34</v>
      </c>
      <c r="C17" s="7" t="s">
        <v>30</v>
      </c>
      <c r="D17" s="10">
        <v>9253.5199999999986</v>
      </c>
      <c r="E17" s="10">
        <v>49279.62</v>
      </c>
      <c r="F17" s="10">
        <v>29347</v>
      </c>
      <c r="G17" s="10">
        <v>27163.890000000003</v>
      </c>
      <c r="H17" s="10">
        <v>17201.88</v>
      </c>
      <c r="I17" s="10"/>
      <c r="J17" s="10"/>
      <c r="K17" s="10"/>
      <c r="L17" s="10"/>
      <c r="M17" s="10">
        <f t="shared" si="0"/>
        <v>132245.91</v>
      </c>
      <c r="N17" s="7"/>
    </row>
    <row r="18" spans="1:14" ht="22.5">
      <c r="A18" s="5" t="s">
        <v>45</v>
      </c>
      <c r="B18" s="5" t="s">
        <v>44</v>
      </c>
      <c r="C18" s="7" t="s">
        <v>30</v>
      </c>
      <c r="D18" s="10"/>
      <c r="E18" s="10">
        <v>25131.070000000003</v>
      </c>
      <c r="F18" s="10">
        <v>12485.460000000001</v>
      </c>
      <c r="G18" s="10">
        <v>10000.039999999999</v>
      </c>
      <c r="H18" s="10"/>
      <c r="I18" s="10"/>
      <c r="J18" s="10"/>
      <c r="K18" s="10"/>
      <c r="L18" s="10">
        <v>26.8</v>
      </c>
      <c r="M18" s="10">
        <f t="shared" si="0"/>
        <v>47643.37000000001</v>
      </c>
      <c r="N18" s="9" t="s">
        <v>47</v>
      </c>
    </row>
    <row r="19" spans="1:14">
      <c r="A19" s="5" t="s">
        <v>22</v>
      </c>
      <c r="B19" s="5" t="s">
        <v>34</v>
      </c>
      <c r="C19" s="7" t="s">
        <v>28</v>
      </c>
      <c r="D19" s="10">
        <v>7916.09</v>
      </c>
      <c r="E19" s="10">
        <v>48758.58</v>
      </c>
      <c r="F19" s="10">
        <v>11960</v>
      </c>
      <c r="G19" s="10">
        <v>3500</v>
      </c>
      <c r="H19" s="10">
        <v>15419.83</v>
      </c>
      <c r="I19" s="10">
        <v>51.65</v>
      </c>
      <c r="K19" s="10"/>
      <c r="M19" s="10">
        <f>SUM(D19:K19)</f>
        <v>87606.15</v>
      </c>
      <c r="N19" s="7"/>
    </row>
    <row r="20" spans="1:14">
      <c r="A20" s="5" t="s">
        <v>23</v>
      </c>
      <c r="B20" s="5" t="s">
        <v>35</v>
      </c>
      <c r="C20" s="7" t="s">
        <v>29</v>
      </c>
      <c r="D20" s="10">
        <v>9330.2199999999993</v>
      </c>
      <c r="E20" s="10">
        <v>48758.58</v>
      </c>
      <c r="F20" s="10">
        <v>29347</v>
      </c>
      <c r="G20" s="10">
        <v>7664.2800000000007</v>
      </c>
      <c r="H20" s="10">
        <v>15844.81</v>
      </c>
      <c r="I20" s="10"/>
      <c r="J20" s="10"/>
      <c r="K20" s="10"/>
      <c r="L20" s="10">
        <v>160.26</v>
      </c>
      <c r="M20" s="10">
        <f t="shared" si="0"/>
        <v>111105.15</v>
      </c>
      <c r="N20" s="7"/>
    </row>
    <row r="21" spans="1:14">
      <c r="A21" s="5" t="s">
        <v>24</v>
      </c>
      <c r="B21" s="5" t="s">
        <v>36</v>
      </c>
      <c r="C21" s="7" t="s">
        <v>29</v>
      </c>
      <c r="D21" s="10">
        <v>12399.100000000002</v>
      </c>
      <c r="E21" s="10">
        <v>72655.959999999992</v>
      </c>
      <c r="F21" s="10">
        <v>29416.269999999997</v>
      </c>
      <c r="G21" s="10">
        <v>5000.0599999999995</v>
      </c>
      <c r="H21" s="10">
        <v>12655.279999999999</v>
      </c>
      <c r="I21" s="10"/>
      <c r="J21" s="10"/>
      <c r="K21" s="10"/>
      <c r="L21" s="10"/>
      <c r="M21" s="10">
        <f t="shared" si="0"/>
        <v>132126.66999999998</v>
      </c>
      <c r="N21" s="7"/>
    </row>
    <row r="22" spans="1:14">
      <c r="A22" s="5" t="s">
        <v>25</v>
      </c>
      <c r="B22" s="5" t="s">
        <v>34</v>
      </c>
      <c r="C22" s="7" t="s">
        <v>30</v>
      </c>
      <c r="D22" s="10">
        <v>10079.069999999998</v>
      </c>
      <c r="E22" s="10">
        <v>48758.58</v>
      </c>
      <c r="F22" s="10">
        <v>29346.98</v>
      </c>
      <c r="G22" s="10">
        <v>27163.890000000003</v>
      </c>
      <c r="H22" s="10">
        <v>11067.72</v>
      </c>
      <c r="I22" s="10"/>
      <c r="J22" s="10"/>
      <c r="K22" s="10"/>
      <c r="L22" s="10">
        <v>82.5</v>
      </c>
      <c r="M22" s="10">
        <f t="shared" si="0"/>
        <v>126498.74</v>
      </c>
      <c r="N22" s="7"/>
    </row>
    <row r="23" spans="1:14">
      <c r="A23" s="5" t="s">
        <v>26</v>
      </c>
      <c r="B23" s="5" t="s">
        <v>34</v>
      </c>
      <c r="C23" s="7" t="s">
        <v>39</v>
      </c>
      <c r="D23" s="10">
        <v>2677.64</v>
      </c>
      <c r="E23" s="10">
        <v>48758.58</v>
      </c>
      <c r="F23" s="10">
        <v>11960</v>
      </c>
      <c r="G23" s="10">
        <v>1500</v>
      </c>
      <c r="H23" s="10">
        <v>13135.359999999999</v>
      </c>
      <c r="I23" s="10"/>
      <c r="J23" s="10"/>
      <c r="K23" s="10"/>
      <c r="L23" s="10"/>
      <c r="M23" s="10">
        <f t="shared" si="0"/>
        <v>78031.58</v>
      </c>
      <c r="N23" s="7"/>
    </row>
    <row r="24" spans="1:14" ht="22.5">
      <c r="A24" s="5" t="s">
        <v>46</v>
      </c>
      <c r="B24" s="5" t="s">
        <v>44</v>
      </c>
      <c r="C24" s="7" t="s">
        <v>30</v>
      </c>
      <c r="D24" s="10"/>
      <c r="E24" s="10">
        <v>66201.25</v>
      </c>
      <c r="F24" s="10">
        <v>34097.279999999999</v>
      </c>
      <c r="G24" s="10">
        <v>14038.519999999999</v>
      </c>
      <c r="H24" s="10"/>
      <c r="I24" s="10"/>
      <c r="J24" s="10"/>
      <c r="K24" s="10"/>
      <c r="L24" s="10">
        <v>175.55</v>
      </c>
      <c r="M24" s="10">
        <f t="shared" si="0"/>
        <v>114512.6</v>
      </c>
      <c r="N24" s="9" t="s">
        <v>47</v>
      </c>
    </row>
    <row r="25" spans="1:14">
      <c r="A25" s="5" t="s">
        <v>27</v>
      </c>
      <c r="B25" s="5" t="s">
        <v>34</v>
      </c>
      <c r="C25" s="7" t="s">
        <v>31</v>
      </c>
      <c r="D25" s="10">
        <v>7517.1699999999992</v>
      </c>
      <c r="E25" s="10">
        <v>48758.58</v>
      </c>
      <c r="F25" s="10">
        <v>12974.99</v>
      </c>
      <c r="G25" s="10"/>
      <c r="H25" s="10">
        <v>14959.1</v>
      </c>
      <c r="I25" s="10"/>
      <c r="J25" s="10"/>
      <c r="K25" s="10"/>
      <c r="L25" s="10"/>
      <c r="M25" s="10">
        <f t="shared" si="0"/>
        <v>84209.840000000011</v>
      </c>
      <c r="N25" s="7"/>
    </row>
    <row r="27" spans="1:14">
      <c r="A27" s="1" t="s">
        <v>40</v>
      </c>
    </row>
  </sheetData>
  <mergeCells count="1">
    <mergeCell ref="A1:N1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Cinello</dc:creator>
  <cp:lastModifiedBy>Dante Cinello</cp:lastModifiedBy>
  <cp:lastPrinted>2025-03-21T12:44:22Z</cp:lastPrinted>
  <dcterms:created xsi:type="dcterms:W3CDTF">2015-06-05T18:17:20Z</dcterms:created>
  <dcterms:modified xsi:type="dcterms:W3CDTF">2025-03-21T13:29:01Z</dcterms:modified>
</cp:coreProperties>
</file>